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thanassios\Desktop\"/>
    </mc:Choice>
  </mc:AlternateContent>
  <bookViews>
    <workbookView xWindow="0" yWindow="0" windowWidth="17280" windowHeight="6636"/>
  </bookViews>
  <sheets>
    <sheet name="Έργα ΕΛΚΕ" sheetId="1" r:id="rId1"/>
    <sheet name="data" sheetId="4" r:id="rId2"/>
  </sheets>
  <definedNames>
    <definedName name="_xlnm._FilterDatabase" localSheetId="0" hidden="1">'Έργα ΕΛΚΕ'!$D$5:$D$50</definedName>
    <definedName name="_xlnm.Extract" localSheetId="0">'Έργα ΕΛΚΕ'!$D$56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2" i="4" l="1"/>
  <c r="B61" i="4"/>
  <c r="B60" i="4"/>
  <c r="B59" i="4"/>
  <c r="B58" i="4"/>
  <c r="B57" i="4"/>
  <c r="B56" i="4"/>
  <c r="B55" i="4"/>
  <c r="B54" i="4"/>
  <c r="B53" i="4"/>
  <c r="B11" i="4"/>
  <c r="B5" i="4"/>
  <c r="B4" i="4"/>
  <c r="B16" i="4"/>
  <c r="B2" i="4"/>
  <c r="B12" i="4"/>
  <c r="B13" i="4"/>
  <c r="B8" i="4"/>
  <c r="B10" i="4"/>
  <c r="B7" i="4"/>
  <c r="B9" i="4"/>
  <c r="B15" i="4"/>
  <c r="B3" i="4"/>
  <c r="B19" i="4"/>
  <c r="B17" i="4"/>
  <c r="B6" i="4"/>
  <c r="B14" i="4"/>
  <c r="B18" i="4"/>
  <c r="B32" i="4"/>
  <c r="B28" i="4"/>
  <c r="B31" i="4"/>
  <c r="B40" i="4"/>
  <c r="B29" i="4"/>
  <c r="B41" i="4"/>
  <c r="B42" i="4"/>
  <c r="B36" i="4"/>
  <c r="B43" i="4"/>
  <c r="B44" i="4"/>
  <c r="B38" i="4"/>
  <c r="B34" i="4"/>
  <c r="B33" i="4"/>
  <c r="B30" i="4"/>
  <c r="B45" i="4"/>
  <c r="B46" i="4"/>
  <c r="B35" i="4"/>
  <c r="B39" i="4"/>
  <c r="B47" i="4"/>
  <c r="B37" i="4"/>
  <c r="B63" i="4" l="1"/>
  <c r="B48" i="4"/>
  <c r="B20" i="4"/>
</calcChain>
</file>

<file path=xl/sharedStrings.xml><?xml version="1.0" encoding="utf-8"?>
<sst xmlns="http://schemas.openxmlformats.org/spreadsheetml/2006/main" count="177" uniqueCount="119">
  <si>
    <t>Erasmus</t>
  </si>
  <si>
    <t>Formula Project One</t>
  </si>
  <si>
    <t>Do Well Science</t>
  </si>
  <si>
    <t>Caregiver Training for Immigrants Through Serious Game</t>
  </si>
  <si>
    <t>European Youth Engaging in Solidarity and Sport - Eyess</t>
  </si>
  <si>
    <t>Sympathy - Stimulating Innovation Management of Polypharmacy and Adherence In The Elderly</t>
  </si>
  <si>
    <t>Solidarity In European Societies: Empowerement, Social Justice and Citizenship (Solidus)</t>
  </si>
  <si>
    <t>Assessment Of The Level Of Participation Of Patient Organizations In Health Policy Decision Making - The Emotion Study</t>
  </si>
  <si>
    <t>Crosscult: Empowering Reuse Of Digital Cultural Heritage In Context-Aware Crosscuts Of Europe</t>
  </si>
  <si>
    <t>Ηub4growth-Heightening University-Business Partnerships For Smart and Sustainable Growth In Asia</t>
  </si>
  <si>
    <t>Internationalisation and Modenisation Of Education and Processes in The Higher Education Of Uzbekistan</t>
  </si>
  <si>
    <t>An Innovative Toolkit For Inclusive Decision Making Policies</t>
  </si>
  <si>
    <t>Making Learning Science Fun</t>
  </si>
  <si>
    <t>Advancing The Third Sector Through Innovation and Variation</t>
  </si>
  <si>
    <t>Enhancing Quality Assurance In South Asia Heis - Ecasa Ηειs 574078-Eep-1-2016-1-El-Eppka2-Cbhe-Jp Ag</t>
  </si>
  <si>
    <t>Breaking Stereotypes Through Role Models and Promoting Roma Integration In The Labor Market</t>
  </si>
  <si>
    <t>Adult Migrant Integration Experts</t>
  </si>
  <si>
    <t>Ru Eu? A Game-Based Approach To Exploring 21st Century European Identity and Values</t>
  </si>
  <si>
    <t>Blend - In: Intercultural Management and Communication for Youth Organisations</t>
  </si>
  <si>
    <t>Cyber- Trust: Advanced Cyber - Threat Intelligence, Detection and Mitigation Platform For A Trusted</t>
  </si>
  <si>
    <t>Sodanet In Action</t>
  </si>
  <si>
    <t>Argos – Actes De Creation Et Dynamiques De Collaborations Croisees</t>
  </si>
  <si>
    <t>Demophac - Development Of A Model For Nurses' Role In Inter-Professional Pharmaceutical Care</t>
  </si>
  <si>
    <t>Eu Middle East Network In Action</t>
  </si>
  <si>
    <t>Addressing Inequality, Enhancing Diversity and Facilitating Greater Dialogue In The Hosting Of Sporting Mega Events</t>
  </si>
  <si>
    <t>Foresight- Advanced Cyber-Security Simulation Platform For Preparedness Training In Aviation, Power-Grid and Naval Enviroments</t>
  </si>
  <si>
    <t>Developing A Graduate Employability Skills App</t>
  </si>
  <si>
    <t>Cubes - Cultural Administration Boosting with The Engagement Of Sustainability For Local Communities</t>
  </si>
  <si>
    <t>Imep-Dissemination</t>
  </si>
  <si>
    <t>Selfsustained Cross Border Customized Cyberphysical System Experiments For Capacity Building Among European Stakeholders - (Smart4all)</t>
  </si>
  <si>
    <t>Τμήμα</t>
  </si>
  <si>
    <t>Νοσηλευτικής</t>
  </si>
  <si>
    <t>Γεωπονίας</t>
  </si>
  <si>
    <t>Επιστήμης Διατροφής και Διαιτολογίας</t>
  </si>
  <si>
    <t>Ψηφιακών Συστημάτων</t>
  </si>
  <si>
    <t>Επιστήμης και Τεχνολογίας Τροφίμων</t>
  </si>
  <si>
    <t>Διοίκησης Επιχειρήσεων και Οργανισμών</t>
  </si>
  <si>
    <t>Οικονομικών Επιστημών</t>
  </si>
  <si>
    <t>Λογιστικής και Χρηματοοικονομικής</t>
  </si>
  <si>
    <t>Ηλεκτρολόγων Μηχανικών και Μηχανικών Υπολογιστών</t>
  </si>
  <si>
    <t>Μηχανολόγων Μηχανικών</t>
  </si>
  <si>
    <t>Θεατρικών Σπουδών</t>
  </si>
  <si>
    <t>Πληροφορικής και Τηλεπικοινωνιών</t>
  </si>
  <si>
    <t>Πολιτικής Επιστήμης και Διεθνών Σχέσεων</t>
  </si>
  <si>
    <t>Ιστορίας Αρχαιολογίας και Διαχείρισης Πολιτισμικών Αγαθών</t>
  </si>
  <si>
    <t>Κοινωνικής και Εκπαιδευτικής Πολιτικής</t>
  </si>
  <si>
    <t>Οργάνωσης και Διαχείρισης Αθλητισμού</t>
  </si>
  <si>
    <t>Φιλολογίας</t>
  </si>
  <si>
    <t>Τύπος Προγράμματος</t>
  </si>
  <si>
    <t>ΕΣΠΑ ΕΠ ΠΕΛΟΠΟΝΝΗΣΟΣ 2020</t>
  </si>
  <si>
    <t>ΕΣΠΑ 2014-2020</t>
  </si>
  <si>
    <t>Erasmus + KA2</t>
  </si>
  <si>
    <t>Erasmus + SPORT</t>
  </si>
  <si>
    <t>HORIZON 2020</t>
  </si>
  <si>
    <t>Erasmus+</t>
  </si>
  <si>
    <t>Χορηγία</t>
  </si>
  <si>
    <t>01/092018</t>
  </si>
  <si>
    <t>ΕΛΙΔΕΚ</t>
  </si>
  <si>
    <t>Πρόγραμμα Μεταπτυχιακών Σπουδών</t>
  </si>
  <si>
    <t>Education For Ideas, Inventions and Innovations For Entrepreneurship - (I3)</t>
  </si>
  <si>
    <t>Θερινό Σχολείο</t>
  </si>
  <si>
    <t>Jean Monnet - European-Focused Policy Analytics · Europola</t>
  </si>
  <si>
    <t>Reset: Pedagogy for Workfor Ce Transition</t>
  </si>
  <si>
    <t>Ιδιωτικό</t>
  </si>
  <si>
    <t>Modernizing and Enhancing Indian E Learning Educational Strategies Mieles</t>
  </si>
  <si>
    <t>Εκπαιδευτικό έργο - ΚΕΔΙΒΙΜ</t>
  </si>
  <si>
    <t>Informant Diasporas In Eurafrica For Legal Migration — Ideal-M</t>
  </si>
  <si>
    <t>Cross-Layer Cognitive Optimization Tools &amp; Methods For The Lifecycle Support Of Dependable Cpsos — Cpsosaware</t>
  </si>
  <si>
    <t xml:space="preserve">Environmental and Administrative Knowledge Networks For A Better Tourist Attractiveness In Protected Natural Areas (E-Parks) </t>
  </si>
  <si>
    <t>Περιφέρεια Δυτικής Ελλάδας</t>
  </si>
  <si>
    <t>Erasmus + KA2 Στρατηγικές Σύμπραξης</t>
  </si>
  <si>
    <t>Enhancing Social Sciences Graduates Transversal Entrepreneurial and Employment Skills</t>
  </si>
  <si>
    <t>α/α</t>
  </si>
  <si>
    <t>ΕΛΚΕ Πανεπιστημίου Πελοποννήσου</t>
  </si>
  <si>
    <t>Έργα</t>
  </si>
  <si>
    <t>Σύνολο</t>
  </si>
  <si>
    <t>2017-1-IT02-KA201-036780</t>
  </si>
  <si>
    <t>2018-1-EL01-KA202-047922</t>
  </si>
  <si>
    <t>603116-EPP-1-2018-1-IT-SPO-SCP</t>
  </si>
  <si>
    <t>573946-EPP-1-2016-1-VN-PPKA2-CBHE-JP</t>
  </si>
  <si>
    <t>561624-EPP-1-2015-1-UK-EPPKA2-CBHE-SP-ERAMUS+</t>
  </si>
  <si>
    <t>562184-EPP-1-2015-1-CY-EPPKA3-PI-FORWARD</t>
  </si>
  <si>
    <t>2015-1-RO01-KA201-015016</t>
  </si>
  <si>
    <t>2016-1-EL01-KA204-023550</t>
  </si>
  <si>
    <t>575013-EPP-1-2016-1-EL-EPPJMO-MODULE</t>
  </si>
  <si>
    <t>575183-EPP-1-EL-EPPJMO-COE</t>
  </si>
  <si>
    <t>Jean Monnet - The European Union, Africa and China in the global Age</t>
  </si>
  <si>
    <t>575095-epp-1-2016-1-UK-EPPJMO-NETWORK</t>
  </si>
  <si>
    <t>574078-Eep-1-2016-1-El-Eppka2-Cbhe-Jp</t>
  </si>
  <si>
    <t>573708-EPP-1-2016-1ES-EPPKA2-CBHE-JP</t>
  </si>
  <si>
    <t>2017-1-EL01-KA204-036117</t>
  </si>
  <si>
    <t>2017-1-UK01-KA203-036601</t>
  </si>
  <si>
    <t>2017-1-FR01-KA204-037152</t>
  </si>
  <si>
    <t>2016-1-EL01-KA202-023644</t>
  </si>
  <si>
    <t>2017-3-EL02-KA205-003564</t>
  </si>
  <si>
    <t>Development of a model for nurses’ role in inter-professional pharmaceutical care - DEMOPHAC</t>
  </si>
  <si>
    <t>2018-1-BE02-KA203-046861</t>
  </si>
  <si>
    <t>Jean Monnet EU Middle East Network In Action</t>
  </si>
  <si>
    <t>599915-EPP-1-2018-1-NL-EPPJMONETWORK</t>
  </si>
  <si>
    <t>2019-1-LT01-KA204-060716</t>
  </si>
  <si>
    <t>Amif-2016-Ag-Inte-01</t>
  </si>
  <si>
    <t>Arts Together</t>
  </si>
  <si>
    <t>INTERREG</t>
  </si>
  <si>
    <t>MIS /Project ID</t>
  </si>
  <si>
    <t>Jean Monnet Centre Of Excellence Governance στο πλαίσιο του Προγράμματος Erasmus+</t>
  </si>
  <si>
    <t>Jean Monnet - The European Union, Africa Kai China In The Global Age Στο πλαίσιο του Προγράμματος: Erasmus+</t>
  </si>
  <si>
    <t>Αυτοχρηματοδοτούμενο</t>
  </si>
  <si>
    <t>Innovation Transfer Ready Smes (InTraRed)</t>
  </si>
  <si>
    <t>Διαχειριστικό</t>
  </si>
  <si>
    <t xml:space="preserve">Ινστιτούτο Τεχνολογίας Υπολογιστών και Εκδόσεων </t>
  </si>
  <si>
    <t>Λοιπά Ευρωπαϊκά</t>
  </si>
  <si>
    <t>SELECTED RESEARCH GRANTS</t>
  </si>
  <si>
    <t>TITLE</t>
  </si>
  <si>
    <t>TYPE OF PROGRAM</t>
  </si>
  <si>
    <t>Beginning date</t>
  </si>
  <si>
    <t>Ending date</t>
  </si>
  <si>
    <t xml:space="preserve">Erasmus + KA2 </t>
  </si>
  <si>
    <t>Other European</t>
  </si>
  <si>
    <t>Private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</si>
</sst>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/>
    <xf numFmtId="0" fontId="4" fillId="0" borderId="1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4" borderId="0" xfId="0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1" xfId="0" applyFont="1" applyFill="1" applyBorder="1"/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Continuous" vertical="center"/>
    </xf>
    <xf numFmtId="0" fontId="7" fillId="5" borderId="0" xfId="0" applyFont="1" applyFill="1" applyAlignment="1">
      <alignment horizontal="centerContinuous" vertical="center" wrapText="1"/>
    </xf>
    <xf numFmtId="0" fontId="0" fillId="5" borderId="0" xfId="0" applyFill="1" applyAlignment="1">
      <alignment vertical="center"/>
    </xf>
  </cellXfs>
  <cellStyles count="1">
    <cellStyle name="Κανονικό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el-GR">
                <a:solidFill>
                  <a:sysClr val="windowText" lastClr="000000"/>
                </a:solidFill>
              </a:rPr>
              <a:t>Έργα ανά τμήμα</a:t>
            </a:r>
          </a:p>
        </c:rich>
      </c:tx>
      <c:layout>
        <c:manualLayout>
          <c:xMode val="edge"/>
          <c:yMode val="edge"/>
          <c:x val="0.58215368676370061"/>
          <c:y val="1.8229166666666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l-G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81-4AEF-ACDF-2D2C95E62422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281-4AEF-ACDF-2D2C95E62422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281-4AEF-ACDF-2D2C95E62422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281-4AEF-ACDF-2D2C95E62422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281-4AEF-ACDF-2D2C95E62422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281-4AEF-ACDF-2D2C95E62422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281-4AEF-ACDF-2D2C95E62422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281-4AEF-ACDF-2D2C95E62422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281-4AEF-ACDF-2D2C95E62422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281-4AEF-ACDF-2D2C95E62422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281-4AEF-ACDF-2D2C95E62422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281-4AEF-ACDF-2D2C95E62422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281-4AEF-ACDF-2D2C95E62422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281-4AEF-ACDF-2D2C95E62422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281-4AEF-ACDF-2D2C95E62422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281-4AEF-ACDF-2D2C95E62422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5281-4AEF-ACDF-2D2C95E62422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5281-4AEF-ACDF-2D2C95E624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data!$A$2:$A$19</c:f>
              <c:strCache>
                <c:ptCount val="18"/>
                <c:pt idx="0">
                  <c:v>Κοινωνικής και Εκπαιδευτικής Πολιτικής</c:v>
                </c:pt>
                <c:pt idx="1">
                  <c:v>ΕΛΚΕ Πανεπιστημίου Πελοποννήσου</c:v>
                </c:pt>
                <c:pt idx="2">
                  <c:v>Πολιτικής Επιστήμης και Διεθνών Σχέσεων</c:v>
                </c:pt>
                <c:pt idx="3">
                  <c:v>Ηλεκτρολόγων Μηχανικών και Μηχανικών Υπολογιστών</c:v>
                </c:pt>
                <c:pt idx="4">
                  <c:v>Πληροφορικής και Τηλεπικοινωνιών</c:v>
                </c:pt>
                <c:pt idx="5">
                  <c:v>Ιστορίας Αρχαιολογίας και Διαχείρισης Πολιτισμικών Αγαθών</c:v>
                </c:pt>
                <c:pt idx="6">
                  <c:v>Οργάνωσης και Διαχείρισης Αθλητισμού</c:v>
                </c:pt>
                <c:pt idx="7">
                  <c:v>Γεωπονίας</c:v>
                </c:pt>
                <c:pt idx="8">
                  <c:v>Διοίκησης Επιχειρήσεων και Οργανισμών</c:v>
                </c:pt>
                <c:pt idx="9">
                  <c:v>Φιλολογίας</c:v>
                </c:pt>
                <c:pt idx="10">
                  <c:v>Θεατρικών Σπουδών</c:v>
                </c:pt>
                <c:pt idx="11">
                  <c:v>Επιστήμης και Τεχνολογίας Τροφίμων</c:v>
                </c:pt>
                <c:pt idx="12">
                  <c:v>Νοσηλευτικής</c:v>
                </c:pt>
                <c:pt idx="13">
                  <c:v>Λογιστικής και Χρηματοοικονομικής</c:v>
                </c:pt>
                <c:pt idx="14">
                  <c:v>Μηχανολόγων Μηχανικών</c:v>
                </c:pt>
                <c:pt idx="15">
                  <c:v>Οικονομικών Επιστημών</c:v>
                </c:pt>
                <c:pt idx="16">
                  <c:v>Ψηφιακών Συστημάτων</c:v>
                </c:pt>
                <c:pt idx="17">
                  <c:v>Επιστήμης Διατροφής και Διαιτολογίας</c:v>
                </c:pt>
              </c:strCache>
            </c:strRef>
          </c:cat>
          <c:val>
            <c:numRef>
              <c:f>data!$B$2:$B$19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BA-45F6-9550-C3E32B956FC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141158389980276"/>
          <c:y val="4.7887754265091877E-2"/>
          <c:w val="0.27183165994257125"/>
          <c:h val="0.8847711614173225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zero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el-GR">
                <a:solidFill>
                  <a:sysClr val="windowText" lastClr="000000"/>
                </a:solidFill>
              </a:rPr>
              <a:t>Έργα ανά τύπο προγράμματος</a:t>
            </a:r>
          </a:p>
        </c:rich>
      </c:tx>
      <c:layout>
        <c:manualLayout>
          <c:xMode val="edge"/>
          <c:yMode val="edge"/>
          <c:x val="0.61585749628791719"/>
          <c:y val="3.21220379163271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l-G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data!$B$27</c:f>
              <c:strCache>
                <c:ptCount val="1"/>
                <c:pt idx="0">
                  <c:v>Έργα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90-4B8A-A890-70398E1161B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90-4B8A-A890-70398E1161B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90-4B8A-A890-70398E1161B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90-4B8A-A890-70398E1161B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90-4B8A-A890-70398E1161B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E90-4B8A-A890-70398E1161B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E90-4B8A-A890-70398E1161BB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E90-4B8A-A890-70398E1161BB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E90-4B8A-A890-70398E1161BB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E90-4B8A-A890-70398E1161BB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E90-4B8A-A890-70398E1161BB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E90-4B8A-A890-70398E1161BB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E90-4B8A-A890-70398E1161BB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E90-4B8A-A890-70398E1161BB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E90-4B8A-A890-70398E1161BB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E90-4B8A-A890-70398E1161BB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5E90-4B8A-A890-70398E1161BB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5E90-4B8A-A890-70398E1161BB}"/>
              </c:ext>
            </c:extLst>
          </c:dPt>
          <c:dPt>
            <c:idx val="18"/>
            <c:bubble3D val="0"/>
            <c:spPr>
              <a:gradFill>
                <a:gsLst>
                  <a:gs pos="100000">
                    <a:schemeClr val="accent1">
                      <a:lumMod val="8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5E90-4B8A-A890-70398E1161BB}"/>
              </c:ext>
            </c:extLst>
          </c:dPt>
          <c:dPt>
            <c:idx val="19"/>
            <c:bubble3D val="0"/>
            <c:spPr>
              <a:gradFill>
                <a:gsLst>
                  <a:gs pos="100000">
                    <a:schemeClr val="accent2">
                      <a:lumMod val="8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5E90-4B8A-A890-70398E1161BB}"/>
              </c:ext>
            </c:extLst>
          </c:dPt>
          <c:dPt>
            <c:idx val="20"/>
            <c:bubble3D val="0"/>
            <c:spPr>
              <a:gradFill>
                <a:gsLst>
                  <a:gs pos="100000">
                    <a:schemeClr val="accent3">
                      <a:lumMod val="8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5E90-4B8A-A890-70398E1161BB}"/>
              </c:ext>
            </c:extLst>
          </c:dPt>
          <c:dPt>
            <c:idx val="21"/>
            <c:bubble3D val="0"/>
            <c:spPr>
              <a:gradFill>
                <a:gsLst>
                  <a:gs pos="100000">
                    <a:schemeClr val="accent4">
                      <a:lumMod val="8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5E90-4B8A-A890-70398E1161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data!$A$28:$A$47</c:f>
              <c:strCache>
                <c:ptCount val="20"/>
                <c:pt idx="0">
                  <c:v>ΕΣΠΑ 2014-2020</c:v>
                </c:pt>
                <c:pt idx="1">
                  <c:v>Πρόγραμμα Μεταπτυχιακών Σπουδών</c:v>
                </c:pt>
                <c:pt idx="2">
                  <c:v>Erasmus+</c:v>
                </c:pt>
                <c:pt idx="3">
                  <c:v>Ιδιωτικό</c:v>
                </c:pt>
                <c:pt idx="4">
                  <c:v>Αυτοχρηματοδοτούμενο</c:v>
                </c:pt>
                <c:pt idx="5">
                  <c:v>HORIZON 2020</c:v>
                </c:pt>
                <c:pt idx="6">
                  <c:v>Λοιπά Ευρωπαϊκά</c:v>
                </c:pt>
                <c:pt idx="7">
                  <c:v>Εκπαιδευτικό έργο - ΚΕΔΙΒΙΜ</c:v>
                </c:pt>
                <c:pt idx="8">
                  <c:v>Erasmus + KA2</c:v>
                </c:pt>
                <c:pt idx="9">
                  <c:v>Erasmus</c:v>
                </c:pt>
                <c:pt idx="10">
                  <c:v>Θερινό Σχολείο</c:v>
                </c:pt>
                <c:pt idx="11">
                  <c:v>ΕΛΙΔΕΚ</c:v>
                </c:pt>
                <c:pt idx="12">
                  <c:v>ΕΣΠΑ ΕΠ ΠΕΛΟΠΟΝΝΗΣΟΣ 2020</c:v>
                </c:pt>
                <c:pt idx="13">
                  <c:v>INTERREG</c:v>
                </c:pt>
                <c:pt idx="14">
                  <c:v>Περιφέρεια Δυτικής Ελλάδας</c:v>
                </c:pt>
                <c:pt idx="15">
                  <c:v>Erasmus + KA2 Στρατηγικές Σύμπραξης</c:v>
                </c:pt>
                <c:pt idx="16">
                  <c:v>Erasmus + SPORT</c:v>
                </c:pt>
                <c:pt idx="17">
                  <c:v>Χορηγία</c:v>
                </c:pt>
                <c:pt idx="18">
                  <c:v>Ινστιτούτο Τεχνολογίας Υπολογιστών και Εκδόσεων </c:v>
                </c:pt>
                <c:pt idx="19">
                  <c:v>Διαχειριστικό</c:v>
                </c:pt>
              </c:strCache>
            </c:strRef>
          </c:cat>
          <c:val>
            <c:numRef>
              <c:f>data!$B$28:$B$47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22-4329-A397-CCFD0D8C24A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zero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el-GR">
                <a:solidFill>
                  <a:sysClr val="windowText" lastClr="000000"/>
                </a:solidFill>
              </a:rPr>
              <a:t>Ευρωπαϊκά Έργα</a:t>
            </a:r>
          </a:p>
        </c:rich>
      </c:tx>
      <c:layout>
        <c:manualLayout>
          <c:xMode val="edge"/>
          <c:yMode val="edge"/>
          <c:x val="0.72545086829899685"/>
          <c:y val="1.81611783125023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l-G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data!$B$52</c:f>
              <c:strCache>
                <c:ptCount val="1"/>
                <c:pt idx="0">
                  <c:v>Έργα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C59-4C8A-86D9-93D027E1EF9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C59-4C8A-86D9-93D027E1EF97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C59-4C8A-86D9-93D027E1EF97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C59-4C8A-86D9-93D027E1EF97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C59-4C8A-86D9-93D027E1EF97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C59-4C8A-86D9-93D027E1EF97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C59-4C8A-86D9-93D027E1EF97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C59-4C8A-86D9-93D027E1EF97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C59-4C8A-86D9-93D027E1EF97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C59-4C8A-86D9-93D027E1EF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data!$A$53:$A$62</c:f>
              <c:strCache>
                <c:ptCount val="10"/>
                <c:pt idx="0">
                  <c:v>ΕΣΠΑ 2014-2020</c:v>
                </c:pt>
                <c:pt idx="1">
                  <c:v>Erasmus+</c:v>
                </c:pt>
                <c:pt idx="2">
                  <c:v>HORIZON 2020</c:v>
                </c:pt>
                <c:pt idx="3">
                  <c:v>Λοιπά Ευρωπαϊκά</c:v>
                </c:pt>
                <c:pt idx="4">
                  <c:v>Erasmus + KA2</c:v>
                </c:pt>
                <c:pt idx="5">
                  <c:v>Erasmus</c:v>
                </c:pt>
                <c:pt idx="6">
                  <c:v>ΕΣΠΑ ΕΠ ΠΕΛΟΠΟΝΝΗΣΟΣ 2020</c:v>
                </c:pt>
                <c:pt idx="7">
                  <c:v>INTERREG</c:v>
                </c:pt>
                <c:pt idx="8">
                  <c:v>Erasmus + KA2 Στρατηγικές Σύμπραξης</c:v>
                </c:pt>
                <c:pt idx="9">
                  <c:v>Erasmus + SPORT</c:v>
                </c:pt>
              </c:strCache>
            </c:strRef>
          </c:cat>
          <c:val>
            <c:numRef>
              <c:f>data!$B$53:$B$62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6F-4D30-B64D-2356D38F842A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48112393485061"/>
          <c:y val="0.13644169129667238"/>
          <c:w val="0.18066956099665624"/>
          <c:h val="0.79531184197010185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95248</xdr:colOff>
      <xdr:row>0</xdr:row>
      <xdr:rowOff>0</xdr:rowOff>
    </xdr:from>
    <xdr:to>
      <xdr:col>20</xdr:col>
      <xdr:colOff>400049</xdr:colOff>
      <xdr:row>23</xdr:row>
      <xdr:rowOff>123825</xdr:rowOff>
    </xdr:to>
    <xdr:graphicFrame macro="">
      <xdr:nvGraphicFramePr>
        <xdr:cNvPr id="2" name="Γράφημα 1">
          <a:extLst>
            <a:ext uri="{FF2B5EF4-FFF2-40B4-BE49-F238E27FC236}">
              <a16:creationId xmlns="" xmlns:a16="http://schemas.microsoft.com/office/drawing/2014/main" id="{26DC93F1-2958-458F-9B0C-C9E4964B4B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61911</xdr:colOff>
      <xdr:row>25</xdr:row>
      <xdr:rowOff>185737</xdr:rowOff>
    </xdr:from>
    <xdr:to>
      <xdr:col>20</xdr:col>
      <xdr:colOff>409574</xdr:colOff>
      <xdr:row>48</xdr:row>
      <xdr:rowOff>28575</xdr:rowOff>
    </xdr:to>
    <xdr:graphicFrame macro="">
      <xdr:nvGraphicFramePr>
        <xdr:cNvPr id="3" name="Γράφημα 2">
          <a:extLst>
            <a:ext uri="{FF2B5EF4-FFF2-40B4-BE49-F238E27FC236}">
              <a16:creationId xmlns="" xmlns:a16="http://schemas.microsoft.com/office/drawing/2014/main" id="{549BA65A-BF64-4F7B-8C7A-C971C960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247650</xdr:colOff>
      <xdr:row>50</xdr:row>
      <xdr:rowOff>176211</xdr:rowOff>
    </xdr:from>
    <xdr:to>
      <xdr:col>20</xdr:col>
      <xdr:colOff>400050</xdr:colOff>
      <xdr:row>72</xdr:row>
      <xdr:rowOff>66674</xdr:rowOff>
    </xdr:to>
    <xdr:graphicFrame macro="">
      <xdr:nvGraphicFramePr>
        <xdr:cNvPr id="4" name="Γράφημα 3">
          <a:extLst>
            <a:ext uri="{FF2B5EF4-FFF2-40B4-BE49-F238E27FC236}">
              <a16:creationId xmlns="" xmlns:a16="http://schemas.microsoft.com/office/drawing/2014/main" id="{2E2DAABF-A4E1-4E19-B7A1-E0A8F10ADA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Πίνακας1" displayName="Πίνακας1" ref="A5:F50" totalsRowShown="0" headerRowDxfId="10" dataDxfId="8" headerRowBorderDxfId="9" tableBorderDxfId="7" totalsRowBorderDxfId="6">
  <autoFilter ref="A5:F50"/>
  <tableColumns count="6">
    <tableColumn id="1" name="α/α" dataDxfId="0"/>
    <tableColumn id="3" name="TITLE" dataDxfId="5"/>
    <tableColumn id="4" name="MIS /Project ID" dataDxfId="4"/>
    <tableColumn id="6" name="TYPE OF PROGRAM" dataDxfId="3"/>
    <tableColumn id="8" name="Beginning date" dataDxfId="2"/>
    <tableColumn id="9" name="Ending date" dataDxfId="1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topLeftCell="A40" zoomScaleNormal="100" workbookViewId="0">
      <selection activeCell="B52" sqref="B52"/>
    </sheetView>
  </sheetViews>
  <sheetFormatPr defaultColWidth="9.109375" defaultRowHeight="15.6" x14ac:dyDescent="0.3"/>
  <cols>
    <col min="1" max="1" width="6.6640625" style="1" customWidth="1"/>
    <col min="2" max="2" width="104" style="4" bestFit="1" customWidth="1"/>
    <col min="3" max="3" width="52" style="3" bestFit="1" customWidth="1"/>
    <col min="4" max="4" width="59.44140625" style="1" bestFit="1" customWidth="1"/>
    <col min="5" max="5" width="38.33203125" style="1" bestFit="1" customWidth="1"/>
    <col min="6" max="6" width="41.109375" style="1" customWidth="1"/>
    <col min="7" max="7" width="23.44140625" style="1" customWidth="1"/>
    <col min="8" max="8" width="21.109375" style="1" customWidth="1"/>
    <col min="9" max="16384" width="9.109375" style="1"/>
  </cols>
  <sheetData>
    <row r="1" spans="1:8" s="43" customFormat="1" ht="25.8" x14ac:dyDescent="0.3">
      <c r="A1" s="41" t="s">
        <v>111</v>
      </c>
      <c r="B1" s="42"/>
      <c r="C1" s="41"/>
      <c r="D1" s="41"/>
      <c r="E1" s="41"/>
      <c r="F1" s="41"/>
      <c r="G1" s="41"/>
      <c r="H1" s="41"/>
    </row>
    <row r="2" spans="1:8" s="43" customFormat="1" ht="15.75" customHeight="1" x14ac:dyDescent="0.3">
      <c r="A2" s="41"/>
      <c r="B2" s="42"/>
      <c r="C2" s="41"/>
      <c r="D2" s="41"/>
      <c r="E2" s="41"/>
      <c r="F2" s="41"/>
      <c r="G2" s="41"/>
      <c r="H2" s="41"/>
    </row>
    <row r="3" spans="1:8" s="43" customFormat="1" ht="15.75" customHeight="1" x14ac:dyDescent="0.3">
      <c r="A3" s="41"/>
      <c r="B3" s="42"/>
      <c r="C3" s="41"/>
      <c r="D3" s="41"/>
      <c r="E3" s="41"/>
      <c r="F3" s="41"/>
      <c r="G3" s="41"/>
      <c r="H3" s="41"/>
    </row>
    <row r="5" spans="1:8" x14ac:dyDescent="0.3">
      <c r="A5" s="28" t="s">
        <v>72</v>
      </c>
      <c r="B5" s="29" t="s">
        <v>112</v>
      </c>
      <c r="C5" s="30" t="s">
        <v>103</v>
      </c>
      <c r="D5" s="29" t="s">
        <v>113</v>
      </c>
      <c r="E5" s="29" t="s">
        <v>114</v>
      </c>
      <c r="F5" s="31" t="s">
        <v>115</v>
      </c>
    </row>
    <row r="6" spans="1:8" x14ac:dyDescent="0.3">
      <c r="A6" s="32">
        <v>5</v>
      </c>
      <c r="B6" s="5" t="s">
        <v>0</v>
      </c>
      <c r="C6" s="6"/>
      <c r="D6" s="11" t="s">
        <v>0</v>
      </c>
      <c r="E6" s="12">
        <v>43106</v>
      </c>
      <c r="F6" s="27">
        <v>43982</v>
      </c>
    </row>
    <row r="7" spans="1:8" x14ac:dyDescent="0.3">
      <c r="A7" s="32">
        <v>25</v>
      </c>
      <c r="B7" s="5" t="s">
        <v>59</v>
      </c>
      <c r="C7" s="6">
        <v>5017615</v>
      </c>
      <c r="D7" s="11" t="s">
        <v>102</v>
      </c>
      <c r="E7" s="12">
        <v>42743</v>
      </c>
      <c r="F7" s="27">
        <v>43861</v>
      </c>
    </row>
    <row r="8" spans="1:8" ht="31.2" x14ac:dyDescent="0.3">
      <c r="A8" s="32">
        <v>26</v>
      </c>
      <c r="B8" s="5" t="s">
        <v>68</v>
      </c>
      <c r="C8" s="6">
        <v>5003237</v>
      </c>
      <c r="D8" s="11" t="s">
        <v>102</v>
      </c>
      <c r="E8" s="12">
        <v>43251</v>
      </c>
      <c r="F8" s="27">
        <v>43981</v>
      </c>
    </row>
    <row r="9" spans="1:8" x14ac:dyDescent="0.3">
      <c r="A9" s="32">
        <v>27</v>
      </c>
      <c r="B9" s="5" t="s">
        <v>1</v>
      </c>
      <c r="C9" s="6"/>
      <c r="D9" s="11" t="s">
        <v>63</v>
      </c>
      <c r="E9" s="12">
        <v>42983</v>
      </c>
      <c r="F9" s="27">
        <v>44196</v>
      </c>
    </row>
    <row r="10" spans="1:8" x14ac:dyDescent="0.3">
      <c r="A10" s="32">
        <v>31</v>
      </c>
      <c r="B10" s="5" t="s">
        <v>2</v>
      </c>
      <c r="C10" s="33" t="s">
        <v>76</v>
      </c>
      <c r="D10" s="11" t="s">
        <v>51</v>
      </c>
      <c r="E10" s="12">
        <v>42746</v>
      </c>
      <c r="F10" s="27">
        <v>43769</v>
      </c>
    </row>
    <row r="11" spans="1:8" x14ac:dyDescent="0.3">
      <c r="A11" s="32">
        <v>32</v>
      </c>
      <c r="B11" s="5" t="s">
        <v>3</v>
      </c>
      <c r="C11" s="33" t="s">
        <v>77</v>
      </c>
      <c r="D11" s="13" t="s">
        <v>116</v>
      </c>
      <c r="E11" s="12">
        <v>43110</v>
      </c>
      <c r="F11" s="27">
        <v>44104</v>
      </c>
    </row>
    <row r="12" spans="1:8" x14ac:dyDescent="0.3">
      <c r="A12" s="32">
        <v>33</v>
      </c>
      <c r="B12" s="5" t="s">
        <v>4</v>
      </c>
      <c r="C12" s="34" t="s">
        <v>78</v>
      </c>
      <c r="D12" s="11" t="s">
        <v>52</v>
      </c>
      <c r="E12" s="12">
        <v>43466</v>
      </c>
      <c r="F12" s="27">
        <v>44196</v>
      </c>
    </row>
    <row r="13" spans="1:8" x14ac:dyDescent="0.3">
      <c r="A13" s="32">
        <v>56</v>
      </c>
      <c r="B13" s="5" t="s">
        <v>5</v>
      </c>
      <c r="C13" s="6"/>
      <c r="D13" s="5" t="s">
        <v>117</v>
      </c>
      <c r="E13" s="35">
        <v>42017</v>
      </c>
      <c r="F13" s="36">
        <v>42735</v>
      </c>
    </row>
    <row r="14" spans="1:8" x14ac:dyDescent="0.3">
      <c r="A14" s="32">
        <v>57</v>
      </c>
      <c r="B14" s="5" t="s">
        <v>6</v>
      </c>
      <c r="C14" s="6"/>
      <c r="D14" s="5" t="s">
        <v>53</v>
      </c>
      <c r="E14" s="35">
        <v>42066</v>
      </c>
      <c r="F14" s="36">
        <v>43134</v>
      </c>
    </row>
    <row r="15" spans="1:8" ht="31.2" x14ac:dyDescent="0.3">
      <c r="A15" s="32">
        <v>58</v>
      </c>
      <c r="B15" s="5" t="s">
        <v>7</v>
      </c>
      <c r="C15" s="6"/>
      <c r="D15" s="11" t="s">
        <v>118</v>
      </c>
      <c r="E15" s="12">
        <v>42283</v>
      </c>
      <c r="F15" s="27">
        <v>43830</v>
      </c>
    </row>
    <row r="16" spans="1:8" x14ac:dyDescent="0.3">
      <c r="A16" s="32">
        <v>61</v>
      </c>
      <c r="B16" s="5" t="s">
        <v>8</v>
      </c>
      <c r="C16" s="6"/>
      <c r="D16" s="5" t="s">
        <v>53</v>
      </c>
      <c r="E16" s="35">
        <v>42372</v>
      </c>
      <c r="F16" s="36">
        <v>43524</v>
      </c>
    </row>
    <row r="17" spans="1:6" x14ac:dyDescent="0.3">
      <c r="A17" s="32">
        <v>62</v>
      </c>
      <c r="B17" s="5" t="s">
        <v>9</v>
      </c>
      <c r="C17" s="22" t="s">
        <v>79</v>
      </c>
      <c r="D17" s="5" t="s">
        <v>54</v>
      </c>
      <c r="E17" s="35">
        <v>42354</v>
      </c>
      <c r="F17" s="36">
        <v>43388</v>
      </c>
    </row>
    <row r="18" spans="1:6" x14ac:dyDescent="0.3">
      <c r="A18" s="32">
        <v>63</v>
      </c>
      <c r="B18" s="5" t="s">
        <v>10</v>
      </c>
      <c r="C18" s="22" t="s">
        <v>80</v>
      </c>
      <c r="D18" s="5" t="s">
        <v>54</v>
      </c>
      <c r="E18" s="35">
        <v>42354</v>
      </c>
      <c r="F18" s="36">
        <v>43388</v>
      </c>
    </row>
    <row r="19" spans="1:6" x14ac:dyDescent="0.3">
      <c r="A19" s="32">
        <v>64</v>
      </c>
      <c r="B19" s="5" t="s">
        <v>11</v>
      </c>
      <c r="C19" s="22" t="s">
        <v>81</v>
      </c>
      <c r="D19" s="5" t="s">
        <v>54</v>
      </c>
      <c r="E19" s="35">
        <v>42370</v>
      </c>
      <c r="F19" s="36">
        <v>43465</v>
      </c>
    </row>
    <row r="20" spans="1:6" x14ac:dyDescent="0.3">
      <c r="A20" s="32">
        <v>65</v>
      </c>
      <c r="B20" s="5" t="s">
        <v>12</v>
      </c>
      <c r="C20" s="22" t="s">
        <v>82</v>
      </c>
      <c r="D20" s="5" t="s">
        <v>54</v>
      </c>
      <c r="E20" s="35">
        <v>42369</v>
      </c>
      <c r="F20" s="36">
        <v>43099</v>
      </c>
    </row>
    <row r="21" spans="1:6" x14ac:dyDescent="0.3">
      <c r="A21" s="32">
        <v>67</v>
      </c>
      <c r="B21" s="5" t="s">
        <v>13</v>
      </c>
      <c r="C21" s="22" t="s">
        <v>83</v>
      </c>
      <c r="D21" s="5" t="s">
        <v>54</v>
      </c>
      <c r="E21" s="35">
        <v>42379</v>
      </c>
      <c r="F21" s="36">
        <v>43738</v>
      </c>
    </row>
    <row r="22" spans="1:6" x14ac:dyDescent="0.3">
      <c r="A22" s="32">
        <v>68</v>
      </c>
      <c r="B22" s="5" t="s">
        <v>61</v>
      </c>
      <c r="C22" s="22" t="s">
        <v>84</v>
      </c>
      <c r="D22" s="5" t="s">
        <v>54</v>
      </c>
      <c r="E22" s="35">
        <v>42378</v>
      </c>
      <c r="F22" s="36">
        <v>43708</v>
      </c>
    </row>
    <row r="23" spans="1:6" x14ac:dyDescent="0.3">
      <c r="A23" s="32">
        <v>69</v>
      </c>
      <c r="B23" s="5" t="s">
        <v>104</v>
      </c>
      <c r="C23" s="37" t="s">
        <v>85</v>
      </c>
      <c r="D23" s="5" t="s">
        <v>54</v>
      </c>
      <c r="E23" s="35">
        <v>42673</v>
      </c>
      <c r="F23" s="36">
        <v>43738</v>
      </c>
    </row>
    <row r="24" spans="1:6" x14ac:dyDescent="0.3">
      <c r="A24" s="32">
        <v>70</v>
      </c>
      <c r="B24" s="5" t="s">
        <v>86</v>
      </c>
      <c r="C24" s="37" t="s">
        <v>87</v>
      </c>
      <c r="D24" s="5" t="s">
        <v>54</v>
      </c>
      <c r="E24" s="35">
        <v>42673</v>
      </c>
      <c r="F24" s="36">
        <v>44196</v>
      </c>
    </row>
    <row r="25" spans="1:6" ht="31.2" x14ac:dyDescent="0.3">
      <c r="A25" s="32">
        <v>71</v>
      </c>
      <c r="B25" s="5" t="s">
        <v>105</v>
      </c>
      <c r="C25" s="6"/>
      <c r="D25" s="5" t="s">
        <v>54</v>
      </c>
      <c r="E25" s="35">
        <v>42673</v>
      </c>
      <c r="F25" s="36">
        <v>43738</v>
      </c>
    </row>
    <row r="26" spans="1:6" x14ac:dyDescent="0.3">
      <c r="A26" s="32">
        <v>73</v>
      </c>
      <c r="B26" s="5" t="s">
        <v>71</v>
      </c>
      <c r="C26" s="22" t="s">
        <v>93</v>
      </c>
      <c r="D26" s="5" t="s">
        <v>54</v>
      </c>
      <c r="E26" s="35">
        <v>42725</v>
      </c>
      <c r="F26" s="36">
        <v>43373</v>
      </c>
    </row>
    <row r="27" spans="1:6" x14ac:dyDescent="0.3">
      <c r="A27" s="32">
        <v>74</v>
      </c>
      <c r="B27" s="5" t="s">
        <v>14</v>
      </c>
      <c r="C27" s="34" t="s">
        <v>88</v>
      </c>
      <c r="D27" s="5" t="s">
        <v>54</v>
      </c>
      <c r="E27" s="35">
        <v>42658</v>
      </c>
      <c r="F27" s="36">
        <v>44012</v>
      </c>
    </row>
    <row r="28" spans="1:6" x14ac:dyDescent="0.3">
      <c r="A28" s="32">
        <v>75</v>
      </c>
      <c r="B28" s="5" t="s">
        <v>64</v>
      </c>
      <c r="C28" s="33" t="s">
        <v>89</v>
      </c>
      <c r="D28" s="5" t="s">
        <v>54</v>
      </c>
      <c r="E28" s="35">
        <v>42908</v>
      </c>
      <c r="F28" s="36">
        <v>43752</v>
      </c>
    </row>
    <row r="29" spans="1:6" x14ac:dyDescent="0.3">
      <c r="A29" s="32">
        <v>77</v>
      </c>
      <c r="B29" s="5" t="s">
        <v>15</v>
      </c>
      <c r="C29" s="6"/>
      <c r="D29" s="5" t="s">
        <v>117</v>
      </c>
      <c r="E29" s="35">
        <v>42742</v>
      </c>
      <c r="F29" s="36">
        <v>43616</v>
      </c>
    </row>
    <row r="30" spans="1:6" x14ac:dyDescent="0.3">
      <c r="A30" s="32">
        <v>79</v>
      </c>
      <c r="B30" s="5" t="s">
        <v>16</v>
      </c>
      <c r="C30" s="33" t="s">
        <v>90</v>
      </c>
      <c r="D30" s="5" t="s">
        <v>54</v>
      </c>
      <c r="E30" s="35">
        <v>42745</v>
      </c>
      <c r="F30" s="36">
        <v>43769</v>
      </c>
    </row>
    <row r="31" spans="1:6" x14ac:dyDescent="0.3">
      <c r="A31" s="32">
        <v>80</v>
      </c>
      <c r="B31" s="5" t="s">
        <v>17</v>
      </c>
      <c r="C31" s="33" t="s">
        <v>91</v>
      </c>
      <c r="D31" s="5" t="s">
        <v>54</v>
      </c>
      <c r="E31" s="35">
        <v>42776</v>
      </c>
      <c r="F31" s="36">
        <v>43862</v>
      </c>
    </row>
    <row r="32" spans="1:6" x14ac:dyDescent="0.3">
      <c r="A32" s="32">
        <v>81</v>
      </c>
      <c r="B32" s="5" t="s">
        <v>62</v>
      </c>
      <c r="C32" s="33" t="s">
        <v>92</v>
      </c>
      <c r="D32" s="5" t="s">
        <v>54</v>
      </c>
      <c r="E32" s="35">
        <v>42746</v>
      </c>
      <c r="F32" s="36">
        <v>43769</v>
      </c>
    </row>
    <row r="33" spans="1:6" x14ac:dyDescent="0.3">
      <c r="A33" s="32">
        <v>85</v>
      </c>
      <c r="B33" s="5" t="s">
        <v>101</v>
      </c>
      <c r="C33" s="6" t="s">
        <v>100</v>
      </c>
      <c r="D33" s="5" t="s">
        <v>54</v>
      </c>
      <c r="E33" s="35">
        <v>43313</v>
      </c>
      <c r="F33" s="36">
        <v>44014</v>
      </c>
    </row>
    <row r="34" spans="1:6" s="25" customFormat="1" x14ac:dyDescent="0.3">
      <c r="A34" s="32">
        <v>87</v>
      </c>
      <c r="B34" s="5" t="s">
        <v>18</v>
      </c>
      <c r="C34" s="37" t="s">
        <v>94</v>
      </c>
      <c r="D34" s="5" t="s">
        <v>54</v>
      </c>
      <c r="E34" s="35">
        <v>43102</v>
      </c>
      <c r="F34" s="36">
        <v>43707</v>
      </c>
    </row>
    <row r="35" spans="1:6" x14ac:dyDescent="0.3">
      <c r="A35" s="32">
        <v>88</v>
      </c>
      <c r="B35" s="5" t="s">
        <v>19</v>
      </c>
      <c r="C35" s="6"/>
      <c r="D35" s="5" t="s">
        <v>53</v>
      </c>
      <c r="E35" s="35">
        <v>43145</v>
      </c>
      <c r="F35" s="36">
        <v>43830</v>
      </c>
    </row>
    <row r="36" spans="1:6" x14ac:dyDescent="0.3">
      <c r="A36" s="32">
        <v>90</v>
      </c>
      <c r="B36" s="5" t="s">
        <v>20</v>
      </c>
      <c r="C36" s="6"/>
      <c r="D36" s="11" t="s">
        <v>50</v>
      </c>
      <c r="E36" s="12">
        <v>43181</v>
      </c>
      <c r="F36" s="27">
        <v>44439</v>
      </c>
    </row>
    <row r="37" spans="1:6" x14ac:dyDescent="0.3">
      <c r="A37" s="32">
        <v>119</v>
      </c>
      <c r="B37" s="5" t="s">
        <v>21</v>
      </c>
      <c r="C37" s="6"/>
      <c r="D37" s="5" t="s">
        <v>117</v>
      </c>
      <c r="E37" s="35">
        <v>43109</v>
      </c>
      <c r="F37" s="36">
        <v>44286</v>
      </c>
    </row>
    <row r="38" spans="1:6" x14ac:dyDescent="0.3">
      <c r="A38" s="32">
        <v>121</v>
      </c>
      <c r="B38" s="38" t="s">
        <v>95</v>
      </c>
      <c r="C38" s="37" t="s">
        <v>96</v>
      </c>
      <c r="D38" s="5" t="s">
        <v>54</v>
      </c>
      <c r="E38" s="35">
        <v>43344</v>
      </c>
      <c r="F38" s="36">
        <v>44439</v>
      </c>
    </row>
    <row r="39" spans="1:6" x14ac:dyDescent="0.3">
      <c r="A39" s="32">
        <v>122</v>
      </c>
      <c r="B39" s="5" t="s">
        <v>22</v>
      </c>
      <c r="C39" s="6"/>
      <c r="D39" s="5" t="s">
        <v>54</v>
      </c>
      <c r="E39" s="35">
        <v>43109</v>
      </c>
      <c r="F39" s="36">
        <v>44439</v>
      </c>
    </row>
    <row r="40" spans="1:6" x14ac:dyDescent="0.3">
      <c r="A40" s="32">
        <v>123</v>
      </c>
      <c r="B40" s="38" t="s">
        <v>97</v>
      </c>
      <c r="C40" s="37" t="s">
        <v>98</v>
      </c>
      <c r="D40" s="5" t="s">
        <v>54</v>
      </c>
      <c r="E40" s="35">
        <v>43344</v>
      </c>
      <c r="F40" s="36">
        <v>44439</v>
      </c>
    </row>
    <row r="41" spans="1:6" x14ac:dyDescent="0.3">
      <c r="A41" s="32">
        <v>124</v>
      </c>
      <c r="B41" s="5" t="s">
        <v>23</v>
      </c>
      <c r="C41" s="6"/>
      <c r="D41" s="5" t="s">
        <v>54</v>
      </c>
      <c r="E41" s="14" t="s">
        <v>56</v>
      </c>
      <c r="F41" s="36">
        <v>44439</v>
      </c>
    </row>
    <row r="42" spans="1:6" ht="31.2" x14ac:dyDescent="0.3">
      <c r="A42" s="32">
        <v>128</v>
      </c>
      <c r="B42" s="5" t="s">
        <v>24</v>
      </c>
      <c r="C42" s="6"/>
      <c r="D42" s="5" t="s">
        <v>53</v>
      </c>
      <c r="E42" s="35">
        <v>43112</v>
      </c>
      <c r="F42" s="36">
        <v>44895</v>
      </c>
    </row>
    <row r="43" spans="1:6" ht="31.2" x14ac:dyDescent="0.3">
      <c r="A43" s="32">
        <v>135</v>
      </c>
      <c r="B43" s="5" t="s">
        <v>25</v>
      </c>
      <c r="C43" s="6"/>
      <c r="D43" s="5" t="s">
        <v>53</v>
      </c>
      <c r="E43" s="35">
        <v>43475</v>
      </c>
      <c r="F43" s="36">
        <v>44834</v>
      </c>
    </row>
    <row r="44" spans="1:6" s="23" customFormat="1" x14ac:dyDescent="0.3">
      <c r="A44" s="32">
        <v>142</v>
      </c>
      <c r="B44" s="20" t="s">
        <v>26</v>
      </c>
      <c r="C44" s="22"/>
      <c r="D44" s="20" t="s">
        <v>51</v>
      </c>
      <c r="E44" s="39">
        <v>43474</v>
      </c>
      <c r="F44" s="40">
        <v>44620</v>
      </c>
    </row>
    <row r="45" spans="1:6" s="23" customFormat="1" x14ac:dyDescent="0.3">
      <c r="A45" s="32">
        <v>143</v>
      </c>
      <c r="B45" s="20" t="s">
        <v>107</v>
      </c>
      <c r="C45" s="22"/>
      <c r="D45" s="20" t="s">
        <v>51</v>
      </c>
      <c r="E45" s="39">
        <v>43466</v>
      </c>
      <c r="F45" s="40">
        <v>44469</v>
      </c>
    </row>
    <row r="46" spans="1:6" x14ac:dyDescent="0.3">
      <c r="A46" s="32">
        <v>147</v>
      </c>
      <c r="B46" s="5" t="s">
        <v>27</v>
      </c>
      <c r="C46" s="37" t="s">
        <v>99</v>
      </c>
      <c r="D46" s="11" t="s">
        <v>51</v>
      </c>
      <c r="E46" s="12">
        <v>43475</v>
      </c>
      <c r="F46" s="27">
        <v>44469</v>
      </c>
    </row>
    <row r="47" spans="1:6" x14ac:dyDescent="0.3">
      <c r="A47" s="32">
        <v>149</v>
      </c>
      <c r="B47" s="5" t="s">
        <v>66</v>
      </c>
      <c r="C47" s="6"/>
      <c r="D47" s="11" t="s">
        <v>117</v>
      </c>
      <c r="E47" s="12">
        <v>43845</v>
      </c>
      <c r="F47" s="27">
        <v>44575</v>
      </c>
    </row>
    <row r="48" spans="1:6" x14ac:dyDescent="0.3">
      <c r="A48" s="32">
        <v>150</v>
      </c>
      <c r="B48" s="5" t="s">
        <v>28</v>
      </c>
      <c r="C48" s="6"/>
      <c r="D48" s="11" t="s">
        <v>118</v>
      </c>
      <c r="E48" s="12">
        <v>43567</v>
      </c>
      <c r="F48" s="27">
        <v>43830</v>
      </c>
    </row>
    <row r="49" spans="1:6" ht="31.2" x14ac:dyDescent="0.3">
      <c r="A49" s="32">
        <v>151</v>
      </c>
      <c r="B49" s="5" t="s">
        <v>67</v>
      </c>
      <c r="C49" s="6"/>
      <c r="D49" s="11" t="s">
        <v>53</v>
      </c>
      <c r="E49" s="12">
        <v>43831</v>
      </c>
      <c r="F49" s="27">
        <v>44926</v>
      </c>
    </row>
    <row r="50" spans="1:6" ht="31.2" x14ac:dyDescent="0.3">
      <c r="A50" s="32">
        <v>152</v>
      </c>
      <c r="B50" s="5" t="s">
        <v>29</v>
      </c>
      <c r="C50" s="6"/>
      <c r="D50" s="11" t="s">
        <v>53</v>
      </c>
      <c r="E50" s="12">
        <v>43831</v>
      </c>
      <c r="F50" s="27">
        <v>45291</v>
      </c>
    </row>
    <row r="53" spans="1:6" x14ac:dyDescent="0.3">
      <c r="B53" s="2"/>
    </row>
    <row r="54" spans="1:6" x14ac:dyDescent="0.3">
      <c r="B54" s="2"/>
      <c r="C54" s="16"/>
      <c r="D54" s="17"/>
      <c r="E54" s="17"/>
    </row>
    <row r="55" spans="1:6" x14ac:dyDescent="0.3">
      <c r="B55" s="2"/>
      <c r="C55" s="16"/>
      <c r="D55" s="17"/>
      <c r="E55" s="17"/>
    </row>
    <row r="56" spans="1:6" x14ac:dyDescent="0.3">
      <c r="B56" s="18"/>
      <c r="C56" s="16"/>
      <c r="D56" s="18"/>
      <c r="E56" s="17"/>
    </row>
    <row r="57" spans="1:6" x14ac:dyDescent="0.3">
      <c r="B57" s="2"/>
      <c r="C57" s="16"/>
      <c r="D57" s="2"/>
      <c r="E57" s="17"/>
    </row>
    <row r="58" spans="1:6" x14ac:dyDescent="0.3">
      <c r="B58" s="2"/>
      <c r="C58" s="16"/>
      <c r="D58" s="2"/>
      <c r="E58" s="17"/>
    </row>
    <row r="59" spans="1:6" x14ac:dyDescent="0.3">
      <c r="B59" s="2"/>
      <c r="C59" s="16"/>
      <c r="D59" s="2"/>
      <c r="E59" s="17"/>
    </row>
    <row r="60" spans="1:6" x14ac:dyDescent="0.3">
      <c r="B60" s="2"/>
      <c r="C60" s="16"/>
      <c r="D60" s="2"/>
      <c r="E60" s="17"/>
    </row>
    <row r="61" spans="1:6" x14ac:dyDescent="0.3">
      <c r="B61" s="2"/>
      <c r="C61" s="16"/>
      <c r="D61" s="2"/>
      <c r="E61" s="17"/>
    </row>
    <row r="62" spans="1:6" x14ac:dyDescent="0.3">
      <c r="B62" s="2"/>
      <c r="C62" s="16"/>
      <c r="D62" s="2"/>
      <c r="E62" s="17"/>
    </row>
    <row r="63" spans="1:6" x14ac:dyDescent="0.3">
      <c r="B63" s="2"/>
      <c r="C63" s="16"/>
      <c r="D63" s="2"/>
      <c r="E63" s="17"/>
    </row>
    <row r="64" spans="1:6" x14ac:dyDescent="0.3">
      <c r="B64" s="2"/>
      <c r="C64" s="16"/>
      <c r="D64" s="2"/>
      <c r="E64" s="17"/>
    </row>
    <row r="65" spans="2:5" x14ac:dyDescent="0.3">
      <c r="B65" s="2"/>
      <c r="C65" s="16"/>
      <c r="D65" s="2"/>
      <c r="E65" s="17"/>
    </row>
    <row r="66" spans="2:5" x14ac:dyDescent="0.3">
      <c r="B66" s="15"/>
      <c r="C66" s="16"/>
      <c r="D66" s="15"/>
      <c r="E66" s="17"/>
    </row>
    <row r="67" spans="2:5" x14ac:dyDescent="0.3">
      <c r="B67" s="2"/>
      <c r="C67" s="16"/>
      <c r="D67" s="2"/>
      <c r="E67" s="17"/>
    </row>
    <row r="68" spans="2:5" x14ac:dyDescent="0.3">
      <c r="B68" s="2"/>
      <c r="C68" s="16"/>
      <c r="D68" s="2"/>
      <c r="E68" s="17"/>
    </row>
    <row r="69" spans="2:5" x14ac:dyDescent="0.3">
      <c r="B69" s="19"/>
      <c r="C69" s="16"/>
      <c r="D69" s="19"/>
      <c r="E69" s="17"/>
    </row>
    <row r="70" spans="2:5" x14ac:dyDescent="0.3">
      <c r="B70" s="19"/>
      <c r="C70" s="16"/>
      <c r="D70" s="19"/>
      <c r="E70" s="17"/>
    </row>
    <row r="71" spans="2:5" x14ac:dyDescent="0.3">
      <c r="B71" s="19"/>
      <c r="C71" s="16"/>
      <c r="D71" s="19"/>
      <c r="E71" s="17"/>
    </row>
    <row r="72" spans="2:5" x14ac:dyDescent="0.3">
      <c r="B72" s="2"/>
      <c r="C72" s="16"/>
      <c r="D72" s="2"/>
      <c r="E72" s="17"/>
    </row>
    <row r="73" spans="2:5" x14ac:dyDescent="0.3">
      <c r="B73" s="19"/>
      <c r="C73" s="16"/>
      <c r="D73" s="2"/>
      <c r="E73" s="17"/>
    </row>
    <row r="74" spans="2:5" x14ac:dyDescent="0.3">
      <c r="B74" s="2"/>
      <c r="C74" s="16"/>
      <c r="D74" s="2"/>
      <c r="E74" s="17"/>
    </row>
    <row r="75" spans="2:5" x14ac:dyDescent="0.3">
      <c r="B75" s="2"/>
      <c r="C75" s="16"/>
      <c r="D75" s="2"/>
      <c r="E75" s="17"/>
    </row>
    <row r="76" spans="2:5" x14ac:dyDescent="0.3">
      <c r="B76" s="2"/>
      <c r="C76" s="16"/>
      <c r="D76" s="26"/>
      <c r="E76" s="17"/>
    </row>
    <row r="77" spans="2:5" x14ac:dyDescent="0.3">
      <c r="B77" s="2"/>
      <c r="C77" s="16"/>
      <c r="D77" s="2"/>
      <c r="E77" s="17"/>
    </row>
    <row r="78" spans="2:5" x14ac:dyDescent="0.3">
      <c r="B78" s="2"/>
      <c r="C78" s="16"/>
      <c r="D78" s="24"/>
      <c r="E78" s="17"/>
    </row>
    <row r="79" spans="2:5" x14ac:dyDescent="0.3">
      <c r="B79" s="2"/>
      <c r="C79" s="16"/>
      <c r="D79" s="17"/>
      <c r="E79" s="17"/>
    </row>
    <row r="80" spans="2:5" x14ac:dyDescent="0.3">
      <c r="B80" s="2"/>
      <c r="C80" s="16"/>
      <c r="D80" s="17"/>
      <c r="E80" s="17"/>
    </row>
    <row r="81" spans="2:5" x14ac:dyDescent="0.3">
      <c r="B81" s="2"/>
      <c r="C81" s="16"/>
      <c r="D81" s="17"/>
      <c r="E81" s="17"/>
    </row>
    <row r="82" spans="2:5" x14ac:dyDescent="0.3">
      <c r="B82" s="2"/>
      <c r="C82" s="16"/>
      <c r="D82" s="17"/>
    </row>
    <row r="83" spans="2:5" x14ac:dyDescent="0.3">
      <c r="B83" s="2"/>
      <c r="C83" s="16"/>
      <c r="D83" s="17"/>
    </row>
    <row r="84" spans="2:5" x14ac:dyDescent="0.3">
      <c r="B84" s="2"/>
      <c r="C84" s="16"/>
      <c r="D84" s="17"/>
    </row>
    <row r="85" spans="2:5" x14ac:dyDescent="0.3">
      <c r="B85" s="2"/>
      <c r="C85" s="16"/>
      <c r="D85" s="17"/>
    </row>
    <row r="86" spans="2:5" x14ac:dyDescent="0.3">
      <c r="B86" s="2"/>
      <c r="C86" s="16"/>
      <c r="D86" s="17"/>
    </row>
    <row r="87" spans="2:5" x14ac:dyDescent="0.3">
      <c r="B87" s="2"/>
      <c r="C87" s="16"/>
      <c r="D87" s="17"/>
    </row>
    <row r="88" spans="2:5" x14ac:dyDescent="0.3">
      <c r="B88" s="2"/>
      <c r="C88" s="16"/>
      <c r="D88" s="1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workbookViewId="0">
      <selection activeCell="Z41" sqref="Z41"/>
    </sheetView>
  </sheetViews>
  <sheetFormatPr defaultRowHeight="14.4" x14ac:dyDescent="0.3"/>
  <cols>
    <col min="1" max="1" width="59.5546875" customWidth="1"/>
  </cols>
  <sheetData>
    <row r="1" spans="1:2" ht="15.6" x14ac:dyDescent="0.3">
      <c r="A1" s="7" t="s">
        <v>30</v>
      </c>
      <c r="B1" s="7" t="s">
        <v>74</v>
      </c>
    </row>
    <row r="2" spans="1:2" ht="15.6" x14ac:dyDescent="0.3">
      <c r="A2" s="9" t="s">
        <v>45</v>
      </c>
      <c r="B2" s="8">
        <f>COUNTIF('Έργα ΕΛΚΕ'!$D$51:$D$64,A2)</f>
        <v>0</v>
      </c>
    </row>
    <row r="3" spans="1:2" ht="15.6" x14ac:dyDescent="0.3">
      <c r="A3" s="8" t="s">
        <v>73</v>
      </c>
      <c r="B3" s="8">
        <f>COUNTIF('Έργα ΕΛΚΕ'!$D$51:$D$64,A3)</f>
        <v>0</v>
      </c>
    </row>
    <row r="4" spans="1:2" ht="15.6" x14ac:dyDescent="0.3">
      <c r="A4" s="10" t="s">
        <v>43</v>
      </c>
      <c r="B4" s="8">
        <f>COUNTIF('Έργα ΕΛΚΕ'!$D$51:$D$64,A4)</f>
        <v>0</v>
      </c>
    </row>
    <row r="5" spans="1:2" ht="15.6" x14ac:dyDescent="0.3">
      <c r="A5" s="10" t="s">
        <v>39</v>
      </c>
      <c r="B5" s="8">
        <f>COUNTIF('Έργα ΕΛΚΕ'!$D$51:$D$64,A5)</f>
        <v>0</v>
      </c>
    </row>
    <row r="6" spans="1:2" ht="15.6" x14ac:dyDescent="0.3">
      <c r="A6" s="10" t="s">
        <v>42</v>
      </c>
      <c r="B6" s="8">
        <f>COUNTIF('Έργα ΕΛΚΕ'!$D$51:$D$64,A6)</f>
        <v>0</v>
      </c>
    </row>
    <row r="7" spans="1:2" ht="15.6" x14ac:dyDescent="0.3">
      <c r="A7" s="10" t="s">
        <v>44</v>
      </c>
      <c r="B7" s="8">
        <f>COUNTIF('Έργα ΕΛΚΕ'!$D$51:$D$64,A7)</f>
        <v>0</v>
      </c>
    </row>
    <row r="8" spans="1:2" ht="15.6" x14ac:dyDescent="0.3">
      <c r="A8" s="10" t="s">
        <v>46</v>
      </c>
      <c r="B8" s="8">
        <f>COUNTIF('Έργα ΕΛΚΕ'!$D$51:$D$64,A8)</f>
        <v>0</v>
      </c>
    </row>
    <row r="9" spans="1:2" ht="15.6" x14ac:dyDescent="0.3">
      <c r="A9" s="10" t="s">
        <v>32</v>
      </c>
      <c r="B9" s="8">
        <f>COUNTIF('Έργα ΕΛΚΕ'!$D$51:$D$64,A9)</f>
        <v>0</v>
      </c>
    </row>
    <row r="10" spans="1:2" ht="15.6" x14ac:dyDescent="0.3">
      <c r="A10" s="11" t="s">
        <v>36</v>
      </c>
      <c r="B10" s="8">
        <f>COUNTIF('Έργα ΕΛΚΕ'!$D$51:$D$64,A10)</f>
        <v>0</v>
      </c>
    </row>
    <row r="11" spans="1:2" ht="15.6" x14ac:dyDescent="0.3">
      <c r="A11" s="10" t="s">
        <v>47</v>
      </c>
      <c r="B11" s="8">
        <f>COUNTIF('Έργα ΕΛΚΕ'!$D$51:$D$64,A11)</f>
        <v>0</v>
      </c>
    </row>
    <row r="12" spans="1:2" ht="15.6" x14ac:dyDescent="0.3">
      <c r="A12" s="9" t="s">
        <v>41</v>
      </c>
      <c r="B12" s="8">
        <f>COUNTIF('Έργα ΕΛΚΕ'!$D$51:$D$64,A12)</f>
        <v>0</v>
      </c>
    </row>
    <row r="13" spans="1:2" ht="15.6" x14ac:dyDescent="0.3">
      <c r="A13" s="10" t="s">
        <v>35</v>
      </c>
      <c r="B13" s="8">
        <f>COUNTIF('Έργα ΕΛΚΕ'!$D$51:$D$64,A13)</f>
        <v>0</v>
      </c>
    </row>
    <row r="14" spans="1:2" ht="15.6" x14ac:dyDescent="0.3">
      <c r="A14" s="10" t="s">
        <v>31</v>
      </c>
      <c r="B14" s="8">
        <f>COUNTIF('Έργα ΕΛΚΕ'!$D$51:$D$64,A14)</f>
        <v>0</v>
      </c>
    </row>
    <row r="15" spans="1:2" ht="15.6" x14ac:dyDescent="0.3">
      <c r="A15" s="10" t="s">
        <v>38</v>
      </c>
      <c r="B15" s="8">
        <f>COUNTIF('Έργα ΕΛΚΕ'!$D$51:$D$64,A15)</f>
        <v>0</v>
      </c>
    </row>
    <row r="16" spans="1:2" ht="15.6" x14ac:dyDescent="0.3">
      <c r="A16" s="10" t="s">
        <v>40</v>
      </c>
      <c r="B16" s="8">
        <f>COUNTIF('Έργα ΕΛΚΕ'!$D$51:$D$64,A16)</f>
        <v>0</v>
      </c>
    </row>
    <row r="17" spans="1:2" ht="15.6" x14ac:dyDescent="0.3">
      <c r="A17" s="9" t="s">
        <v>37</v>
      </c>
      <c r="B17" s="8">
        <f>COUNTIF('Έργα ΕΛΚΕ'!$D$51:$D$64,A17)</f>
        <v>0</v>
      </c>
    </row>
    <row r="18" spans="1:2" ht="15.6" x14ac:dyDescent="0.3">
      <c r="A18" s="10" t="s">
        <v>34</v>
      </c>
      <c r="B18" s="8">
        <f>COUNTIF('Έργα ΕΛΚΕ'!$D$51:$D$64,A18)</f>
        <v>0</v>
      </c>
    </row>
    <row r="19" spans="1:2" ht="15.6" x14ac:dyDescent="0.3">
      <c r="A19" s="10" t="s">
        <v>33</v>
      </c>
      <c r="B19" s="8">
        <f>COUNTIF('Έργα ΕΛΚΕ'!$D$51:$D$64,A19)</f>
        <v>0</v>
      </c>
    </row>
    <row r="20" spans="1:2" ht="15.6" x14ac:dyDescent="0.3">
      <c r="A20" s="11" t="s">
        <v>75</v>
      </c>
      <c r="B20" s="21">
        <f>SUM(B2:B19)</f>
        <v>0</v>
      </c>
    </row>
    <row r="27" spans="1:2" ht="15.6" x14ac:dyDescent="0.3">
      <c r="A27" s="7" t="s">
        <v>48</v>
      </c>
      <c r="B27" s="7" t="s">
        <v>74</v>
      </c>
    </row>
    <row r="28" spans="1:2" ht="15.6" x14ac:dyDescent="0.3">
      <c r="A28" s="10" t="s">
        <v>50</v>
      </c>
      <c r="B28" s="8">
        <f>COUNTIF('Έργα ΕΛΚΕ'!$E$51:$E$65,A28)</f>
        <v>0</v>
      </c>
    </row>
    <row r="29" spans="1:2" ht="15.6" x14ac:dyDescent="0.3">
      <c r="A29" s="11" t="s">
        <v>58</v>
      </c>
      <c r="B29" s="8">
        <f>COUNTIF('Έργα ΕΛΚΕ'!$E$51:$E$65,A29)</f>
        <v>0</v>
      </c>
    </row>
    <row r="30" spans="1:2" ht="15.6" x14ac:dyDescent="0.3">
      <c r="A30" s="9" t="s">
        <v>54</v>
      </c>
      <c r="B30" s="8">
        <f>COUNTIF('Έργα ΕΛΚΕ'!$E$51:$E$65,A30)</f>
        <v>0</v>
      </c>
    </row>
    <row r="31" spans="1:2" ht="15.6" x14ac:dyDescent="0.3">
      <c r="A31" s="10" t="s">
        <v>63</v>
      </c>
      <c r="B31" s="8">
        <f>COUNTIF('Έργα ΕΛΚΕ'!$E$51:$E$65,A31)</f>
        <v>0</v>
      </c>
    </row>
    <row r="32" spans="1:2" ht="15.6" x14ac:dyDescent="0.3">
      <c r="A32" s="8" t="s">
        <v>106</v>
      </c>
      <c r="B32" s="8">
        <f>COUNTIF('Έργα ΕΛΚΕ'!$E$51:$E$65,A32)</f>
        <v>0</v>
      </c>
    </row>
    <row r="33" spans="1:2" ht="15.6" x14ac:dyDescent="0.3">
      <c r="A33" s="9" t="s">
        <v>53</v>
      </c>
      <c r="B33" s="8">
        <f>COUNTIF('Έργα ΕΛΚΕ'!$E$51:$E$65,A33)</f>
        <v>0</v>
      </c>
    </row>
    <row r="34" spans="1:2" ht="15.6" x14ac:dyDescent="0.3">
      <c r="A34" s="9" t="s">
        <v>110</v>
      </c>
      <c r="B34" s="8">
        <f>COUNTIF('Έργα ΕΛΚΕ'!$E$51:$E$65,A34)</f>
        <v>0</v>
      </c>
    </row>
    <row r="35" spans="1:2" ht="15.6" x14ac:dyDescent="0.3">
      <c r="A35" s="10" t="s">
        <v>65</v>
      </c>
      <c r="B35" s="8">
        <f>COUNTIF('Έργα ΕΛΚΕ'!$E$51:$E$65,A35)</f>
        <v>0</v>
      </c>
    </row>
    <row r="36" spans="1:2" ht="15.6" x14ac:dyDescent="0.3">
      <c r="A36" s="10" t="s">
        <v>51</v>
      </c>
      <c r="B36" s="8">
        <f>COUNTIF('Έργα ΕΛΚΕ'!$E$51:$E$65,A36)</f>
        <v>0</v>
      </c>
    </row>
    <row r="37" spans="1:2" ht="15.6" x14ac:dyDescent="0.3">
      <c r="A37" s="8" t="s">
        <v>0</v>
      </c>
      <c r="B37" s="8">
        <f>COUNTIF('Έργα ΕΛΚΕ'!$E$51:$E$65,A37)</f>
        <v>0</v>
      </c>
    </row>
    <row r="38" spans="1:2" ht="15.6" x14ac:dyDescent="0.3">
      <c r="A38" s="10" t="s">
        <v>60</v>
      </c>
      <c r="B38" s="8">
        <f>COUNTIF('Έργα ΕΛΚΕ'!$E$51:$E$65,A38)</f>
        <v>0</v>
      </c>
    </row>
    <row r="39" spans="1:2" ht="15.6" x14ac:dyDescent="0.3">
      <c r="A39" s="10" t="s">
        <v>57</v>
      </c>
      <c r="B39" s="8">
        <f>COUNTIF('Έργα ΕΛΚΕ'!$E$51:$E$65,A39)</f>
        <v>0</v>
      </c>
    </row>
    <row r="40" spans="1:2" ht="15.6" x14ac:dyDescent="0.3">
      <c r="A40" s="10" t="s">
        <v>49</v>
      </c>
      <c r="B40" s="8">
        <f>COUNTIF('Έργα ΕΛΚΕ'!$E$51:$E$65,A40)</f>
        <v>0</v>
      </c>
    </row>
    <row r="41" spans="1:2" ht="15.6" x14ac:dyDescent="0.3">
      <c r="A41" s="10" t="s">
        <v>102</v>
      </c>
      <c r="B41" s="8">
        <f>COUNTIF('Έργα ΕΛΚΕ'!$E$51:$E$65,A41)</f>
        <v>0</v>
      </c>
    </row>
    <row r="42" spans="1:2" ht="15.6" x14ac:dyDescent="0.3">
      <c r="A42" s="10" t="s">
        <v>69</v>
      </c>
      <c r="B42" s="8">
        <f>COUNTIF('Έργα ΕΛΚΕ'!$E$51:$E$65,A42)</f>
        <v>0</v>
      </c>
    </row>
    <row r="43" spans="1:2" ht="15.6" x14ac:dyDescent="0.3">
      <c r="A43" s="13" t="s">
        <v>70</v>
      </c>
      <c r="B43" s="8">
        <f>COUNTIF('Έργα ΕΛΚΕ'!$E$51:$E$65,A43)</f>
        <v>0</v>
      </c>
    </row>
    <row r="44" spans="1:2" ht="15.6" x14ac:dyDescent="0.3">
      <c r="A44" s="11" t="s">
        <v>52</v>
      </c>
      <c r="B44" s="8">
        <f>COUNTIF('Έργα ΕΛΚΕ'!$E$51:$E$65,A44)</f>
        <v>0</v>
      </c>
    </row>
    <row r="45" spans="1:2" ht="15.6" x14ac:dyDescent="0.3">
      <c r="A45" s="10" t="s">
        <v>55</v>
      </c>
      <c r="B45" s="8">
        <f>COUNTIF('Έργα ΕΛΚΕ'!$E$51:$E$65,A45)</f>
        <v>0</v>
      </c>
    </row>
    <row r="46" spans="1:2" ht="15.6" x14ac:dyDescent="0.3">
      <c r="A46" s="10" t="s">
        <v>109</v>
      </c>
      <c r="B46" s="8">
        <f>COUNTIF('Έργα ΕΛΚΕ'!$E$51:$E$65,A46)</f>
        <v>0</v>
      </c>
    </row>
    <row r="47" spans="1:2" ht="15.6" x14ac:dyDescent="0.3">
      <c r="A47" s="20" t="s">
        <v>108</v>
      </c>
      <c r="B47" s="8">
        <f>COUNTIF('Έργα ΕΛΚΕ'!$E$51:$E$65,A47)</f>
        <v>0</v>
      </c>
    </row>
    <row r="48" spans="1:2" ht="15.6" x14ac:dyDescent="0.3">
      <c r="A48" s="11" t="s">
        <v>75</v>
      </c>
      <c r="B48" s="21">
        <f>SUM(B28:B47)</f>
        <v>0</v>
      </c>
    </row>
    <row r="52" spans="1:2" ht="15.6" x14ac:dyDescent="0.3">
      <c r="A52" s="7" t="s">
        <v>48</v>
      </c>
      <c r="B52" s="7" t="s">
        <v>74</v>
      </c>
    </row>
    <row r="53" spans="1:2" ht="15.6" x14ac:dyDescent="0.3">
      <c r="A53" s="10" t="s">
        <v>50</v>
      </c>
      <c r="B53" s="8">
        <f>COUNTIF('Έργα ΕΛΚΕ'!$E$51:$E$65,A53)</f>
        <v>0</v>
      </c>
    </row>
    <row r="54" spans="1:2" ht="15.6" x14ac:dyDescent="0.3">
      <c r="A54" s="9" t="s">
        <v>54</v>
      </c>
      <c r="B54" s="8">
        <f>COUNTIF('Έργα ΕΛΚΕ'!$E$51:$E$65,A54)</f>
        <v>0</v>
      </c>
    </row>
    <row r="55" spans="1:2" ht="15.6" x14ac:dyDescent="0.3">
      <c r="A55" s="9" t="s">
        <v>53</v>
      </c>
      <c r="B55" s="8">
        <f>COUNTIF('Έργα ΕΛΚΕ'!$E$51:$E$65,A55)</f>
        <v>0</v>
      </c>
    </row>
    <row r="56" spans="1:2" ht="15.6" x14ac:dyDescent="0.3">
      <c r="A56" s="9" t="s">
        <v>110</v>
      </c>
      <c r="B56" s="8">
        <f>COUNTIF('Έργα ΕΛΚΕ'!$E$51:$E$65,A56)</f>
        <v>0</v>
      </c>
    </row>
    <row r="57" spans="1:2" ht="15.6" x14ac:dyDescent="0.3">
      <c r="A57" s="10" t="s">
        <v>51</v>
      </c>
      <c r="B57" s="8">
        <f>COUNTIF('Έργα ΕΛΚΕ'!$E$51:$E$65,A57)</f>
        <v>0</v>
      </c>
    </row>
    <row r="58" spans="1:2" ht="15.6" x14ac:dyDescent="0.3">
      <c r="A58" s="8" t="s">
        <v>0</v>
      </c>
      <c r="B58" s="8">
        <f>COUNTIF('Έργα ΕΛΚΕ'!$E$51:$E$65,A58)</f>
        <v>0</v>
      </c>
    </row>
    <row r="59" spans="1:2" ht="15.6" x14ac:dyDescent="0.3">
      <c r="A59" s="10" t="s">
        <v>49</v>
      </c>
      <c r="B59" s="8">
        <f>COUNTIF('Έργα ΕΛΚΕ'!$E$51:$E$65,A59)</f>
        <v>0</v>
      </c>
    </row>
    <row r="60" spans="1:2" ht="15.6" x14ac:dyDescent="0.3">
      <c r="A60" s="10" t="s">
        <v>102</v>
      </c>
      <c r="B60" s="8">
        <f>COUNTIF('Έργα ΕΛΚΕ'!$E$51:$E$65,A60)</f>
        <v>0</v>
      </c>
    </row>
    <row r="61" spans="1:2" ht="15.6" x14ac:dyDescent="0.3">
      <c r="A61" s="13" t="s">
        <v>70</v>
      </c>
      <c r="B61" s="8">
        <f>COUNTIF('Έργα ΕΛΚΕ'!$E$51:$E$65,A61)</f>
        <v>0</v>
      </c>
    </row>
    <row r="62" spans="1:2" ht="15.6" x14ac:dyDescent="0.3">
      <c r="A62" s="11" t="s">
        <v>52</v>
      </c>
      <c r="B62" s="8">
        <f>COUNTIF('Έργα ΕΛΚΕ'!$E$51:$E$65,A62)</f>
        <v>0</v>
      </c>
    </row>
    <row r="63" spans="1:2" ht="15.6" x14ac:dyDescent="0.3">
      <c r="A63" s="11" t="s">
        <v>75</v>
      </c>
      <c r="B63" s="21">
        <f>SUM(B53:B62)</f>
        <v>0</v>
      </c>
    </row>
  </sheetData>
  <sortState ref="A2:B19">
    <sortCondition descending="1" ref="B2:B1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Έργα ΕΛΚΕ</vt:lpstr>
      <vt:lpstr>data</vt:lpstr>
      <vt:lpstr>'Έργα ΕΛΚΕ'!Extract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Antonis Kargadouris</dc:creator>
  <cp:lastModifiedBy>Athanassios Katsis</cp:lastModifiedBy>
  <dcterms:created xsi:type="dcterms:W3CDTF">2020-03-15T16:41:05Z</dcterms:created>
  <dcterms:modified xsi:type="dcterms:W3CDTF">2020-04-06T14:56:01Z</dcterms:modified>
</cp:coreProperties>
</file>