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Κοινά Drive\Nadine\ΗΛΕΚΤΡΟΝΙΚΟΙ ΔΙΑΓΩΝΙΣΜΟΙ\2024_ΓΡΑΦΙΚΗ ΥΛΗ\2. ΔΙΑΚΗΡΥΞΗ - ΠΡΟΚΗΡΥΞΗ\"/>
    </mc:Choice>
  </mc:AlternateContent>
  <bookViews>
    <workbookView xWindow="0" yWindow="0" windowWidth="28800" windowHeight="12315" activeTab="5"/>
  </bookViews>
  <sheets>
    <sheet name="1.ΚΑΛΑΜΑΤΑ" sheetId="3" r:id="rId1"/>
    <sheet name="2.ΤΡΙΠΟΛΗ" sheetId="4" r:id="rId2"/>
    <sheet name="3.ΣΠΑΡΤΗ" sheetId="5" r:id="rId3"/>
    <sheet name="4.ΝΑΥΠΛΙΟ" sheetId="7" r:id="rId4"/>
    <sheet name="5.ΚΟΡΙΝΘΟΣ" sheetId="6" r:id="rId5"/>
    <sheet name="6.ΠΑΤΡΑ" sheetId="8" r:id="rId6"/>
    <sheet name="Sheet2" sheetId="2" state="hidden" r:id="rId7"/>
  </sheets>
  <calcPr calcId="152511"/>
</workbook>
</file>

<file path=xl/calcChain.xml><?xml version="1.0" encoding="utf-8"?>
<calcChain xmlns="http://schemas.openxmlformats.org/spreadsheetml/2006/main">
  <c r="R15" i="4" l="1"/>
  <c r="R6" i="4"/>
  <c r="R96" i="4" l="1"/>
  <c r="T96" i="4" s="1"/>
  <c r="R29" i="4"/>
  <c r="T29" i="4" s="1"/>
  <c r="U29" i="4" s="1"/>
  <c r="U96" i="4" l="1"/>
  <c r="V96" i="4" s="1"/>
  <c r="V29" i="4"/>
  <c r="R113" i="4"/>
  <c r="T113" i="4" s="1"/>
  <c r="R112" i="4"/>
  <c r="T112" i="4" s="1"/>
  <c r="R111" i="4"/>
  <c r="T111" i="4" s="1"/>
  <c r="R110" i="4"/>
  <c r="T110" i="4" s="1"/>
  <c r="R109" i="4"/>
  <c r="T109" i="4" s="1"/>
  <c r="R108" i="4"/>
  <c r="T108" i="4" s="1"/>
  <c r="R107" i="4"/>
  <c r="T107" i="4" s="1"/>
  <c r="R106" i="4"/>
  <c r="T106" i="4" s="1"/>
  <c r="R105" i="4"/>
  <c r="T105" i="4" s="1"/>
  <c r="R104" i="4"/>
  <c r="T104" i="4" s="1"/>
  <c r="R103" i="4"/>
  <c r="T103" i="4" s="1"/>
  <c r="R102" i="4"/>
  <c r="T102" i="4" s="1"/>
  <c r="R101" i="4"/>
  <c r="T101" i="4" s="1"/>
  <c r="R100" i="4"/>
  <c r="T100" i="4" s="1"/>
  <c r="R99" i="4"/>
  <c r="T99" i="4" s="1"/>
  <c r="R98" i="4"/>
  <c r="T98" i="4" s="1"/>
  <c r="R97" i="4"/>
  <c r="T97" i="4" s="1"/>
  <c r="R95" i="4"/>
  <c r="T95" i="4" s="1"/>
  <c r="R94" i="4"/>
  <c r="T94" i="4" s="1"/>
  <c r="R93" i="4"/>
  <c r="T93" i="4" s="1"/>
  <c r="R92" i="4"/>
  <c r="T92" i="4" s="1"/>
  <c r="R91" i="4"/>
  <c r="T91" i="4" s="1"/>
  <c r="R90" i="4"/>
  <c r="T90" i="4" s="1"/>
  <c r="R89" i="4"/>
  <c r="T89" i="4" s="1"/>
  <c r="R88" i="4"/>
  <c r="T88" i="4" s="1"/>
  <c r="R87" i="4"/>
  <c r="T87" i="4" s="1"/>
  <c r="R86" i="4"/>
  <c r="T86" i="4" s="1"/>
  <c r="R85" i="4"/>
  <c r="T85" i="4" s="1"/>
  <c r="R84" i="4"/>
  <c r="T84" i="4" s="1"/>
  <c r="R83" i="4"/>
  <c r="T83" i="4" s="1"/>
  <c r="R82" i="4"/>
  <c r="T82" i="4" s="1"/>
  <c r="R81" i="4"/>
  <c r="T81" i="4" s="1"/>
  <c r="R80" i="4"/>
  <c r="T80" i="4" s="1"/>
  <c r="R79" i="4"/>
  <c r="T79" i="4" s="1"/>
  <c r="R78" i="4"/>
  <c r="T78" i="4" s="1"/>
  <c r="R77" i="4"/>
  <c r="T77" i="4" s="1"/>
  <c r="R76" i="4"/>
  <c r="T76" i="4" s="1"/>
  <c r="R75" i="4"/>
  <c r="T75" i="4" s="1"/>
  <c r="R74" i="4"/>
  <c r="T74" i="4" s="1"/>
  <c r="R73" i="4"/>
  <c r="T73" i="4" s="1"/>
  <c r="R72" i="4"/>
  <c r="T72" i="4" s="1"/>
  <c r="R71" i="4"/>
  <c r="T71" i="4" s="1"/>
  <c r="R70" i="4"/>
  <c r="T70" i="4" s="1"/>
  <c r="R69" i="4"/>
  <c r="T69" i="4" s="1"/>
  <c r="R68" i="4"/>
  <c r="T68" i="4" s="1"/>
  <c r="R67" i="4"/>
  <c r="T67" i="4" s="1"/>
  <c r="R66" i="4"/>
  <c r="T66" i="4" s="1"/>
  <c r="R65" i="4"/>
  <c r="T65" i="4" s="1"/>
  <c r="R64" i="4"/>
  <c r="T64" i="4" s="1"/>
  <c r="R63" i="4"/>
  <c r="T63" i="4" s="1"/>
  <c r="R62" i="4"/>
  <c r="T62" i="4" s="1"/>
  <c r="R61" i="4"/>
  <c r="T61" i="4" s="1"/>
  <c r="R60" i="4"/>
  <c r="T60" i="4" s="1"/>
  <c r="R59" i="4"/>
  <c r="T59" i="4" s="1"/>
  <c r="R58" i="4"/>
  <c r="T58" i="4" s="1"/>
  <c r="R57" i="4"/>
  <c r="T57" i="4" s="1"/>
  <c r="R56" i="4"/>
  <c r="T56" i="4" s="1"/>
  <c r="R55" i="4"/>
  <c r="T55" i="4" s="1"/>
  <c r="R54" i="4"/>
  <c r="T54" i="4" s="1"/>
  <c r="R53" i="4"/>
  <c r="T53" i="4" s="1"/>
  <c r="R52" i="4"/>
  <c r="T52" i="4" s="1"/>
  <c r="R51" i="4"/>
  <c r="T51" i="4" s="1"/>
  <c r="R50" i="4"/>
  <c r="T50" i="4" s="1"/>
  <c r="R49" i="4"/>
  <c r="T49" i="4" s="1"/>
  <c r="R48" i="4"/>
  <c r="T48" i="4" s="1"/>
  <c r="R47" i="4"/>
  <c r="T47" i="4" s="1"/>
  <c r="R46" i="4"/>
  <c r="T46" i="4" s="1"/>
  <c r="R45" i="4"/>
  <c r="T45" i="4" s="1"/>
  <c r="R44" i="4"/>
  <c r="T44" i="4" s="1"/>
  <c r="R43" i="4"/>
  <c r="T43" i="4" s="1"/>
  <c r="R42" i="4"/>
  <c r="T42" i="4" s="1"/>
  <c r="U42" i="4" s="1"/>
  <c r="R41" i="4"/>
  <c r="T41" i="4" s="1"/>
  <c r="R40" i="4"/>
  <c r="T40" i="4" s="1"/>
  <c r="R39" i="4"/>
  <c r="T39" i="4" s="1"/>
  <c r="R38" i="4"/>
  <c r="T38" i="4" s="1"/>
  <c r="R37" i="4"/>
  <c r="T37" i="4" s="1"/>
  <c r="R36" i="4"/>
  <c r="T36" i="4" s="1"/>
  <c r="R35" i="4"/>
  <c r="T35" i="4" s="1"/>
  <c r="R34" i="4"/>
  <c r="T34" i="4" s="1"/>
  <c r="R33" i="4"/>
  <c r="T33" i="4" s="1"/>
  <c r="R32" i="4"/>
  <c r="T32" i="4" s="1"/>
  <c r="R31" i="4"/>
  <c r="T31" i="4" s="1"/>
  <c r="R30" i="4"/>
  <c r="T30" i="4" s="1"/>
  <c r="R28" i="4"/>
  <c r="T28" i="4" s="1"/>
  <c r="R27" i="4"/>
  <c r="T27" i="4" s="1"/>
  <c r="R26" i="4"/>
  <c r="T26" i="4" s="1"/>
  <c r="R25" i="4"/>
  <c r="T25" i="4" s="1"/>
  <c r="R24" i="4"/>
  <c r="T24" i="4" s="1"/>
  <c r="R23" i="4"/>
  <c r="T23" i="4" s="1"/>
  <c r="U23" i="4" s="1"/>
  <c r="R22" i="4"/>
  <c r="T22" i="4" s="1"/>
  <c r="R21" i="4"/>
  <c r="T21" i="4" s="1"/>
  <c r="R20" i="4"/>
  <c r="T20" i="4" s="1"/>
  <c r="R19" i="4"/>
  <c r="T19" i="4" s="1"/>
  <c r="R18" i="4"/>
  <c r="T18" i="4" s="1"/>
  <c r="R17" i="4"/>
  <c r="T17" i="4" s="1"/>
  <c r="U17" i="4" s="1"/>
  <c r="R16" i="4"/>
  <c r="T16" i="4" s="1"/>
  <c r="T15" i="4"/>
  <c r="R14" i="4"/>
  <c r="T14" i="4" s="1"/>
  <c r="R13" i="4"/>
  <c r="T13" i="4" s="1"/>
  <c r="R12" i="4"/>
  <c r="T12" i="4" s="1"/>
  <c r="U12" i="4" s="1"/>
  <c r="R11" i="4"/>
  <c r="T11" i="4" s="1"/>
  <c r="R10" i="4"/>
  <c r="T10" i="4" s="1"/>
  <c r="R9" i="4"/>
  <c r="T9" i="4" s="1"/>
  <c r="R8" i="4"/>
  <c r="T8" i="4" s="1"/>
  <c r="R7" i="4"/>
  <c r="T7" i="4" s="1"/>
  <c r="T6" i="4"/>
  <c r="F53" i="5"/>
  <c r="H53" i="5" s="1"/>
  <c r="F52" i="5"/>
  <c r="H52" i="5" s="1"/>
  <c r="F51" i="5"/>
  <c r="H51" i="5" s="1"/>
  <c r="F50" i="5"/>
  <c r="H50" i="5" s="1"/>
  <c r="F49" i="5"/>
  <c r="H49" i="5" s="1"/>
  <c r="F48" i="5"/>
  <c r="H48" i="5" s="1"/>
  <c r="F47" i="5"/>
  <c r="H47" i="5" s="1"/>
  <c r="F46" i="5"/>
  <c r="H46" i="5" s="1"/>
  <c r="F45" i="5"/>
  <c r="H45" i="5" s="1"/>
  <c r="F44" i="5"/>
  <c r="H44" i="5" s="1"/>
  <c r="F43" i="5"/>
  <c r="H43" i="5" s="1"/>
  <c r="F42" i="5"/>
  <c r="H42" i="5" s="1"/>
  <c r="F41" i="5"/>
  <c r="H41" i="5" s="1"/>
  <c r="F40" i="5"/>
  <c r="H40" i="5" s="1"/>
  <c r="F39" i="5"/>
  <c r="H39" i="5" s="1"/>
  <c r="F38" i="5"/>
  <c r="H38" i="5" s="1"/>
  <c r="F37" i="5"/>
  <c r="H37" i="5" s="1"/>
  <c r="F36" i="5"/>
  <c r="H36" i="5" s="1"/>
  <c r="F35" i="5"/>
  <c r="H35" i="5" s="1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 s="1"/>
  <c r="F28" i="5"/>
  <c r="H28" i="5" s="1"/>
  <c r="F27" i="5"/>
  <c r="H27" i="5" s="1"/>
  <c r="F26" i="5"/>
  <c r="H26" i="5" s="1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9" i="5"/>
  <c r="H9" i="5" s="1"/>
  <c r="F8" i="5"/>
  <c r="H8" i="5" s="1"/>
  <c r="F7" i="5"/>
  <c r="H7" i="5" s="1"/>
  <c r="F6" i="5"/>
  <c r="H6" i="5" s="1"/>
  <c r="R114" i="4" l="1"/>
  <c r="U19" i="4"/>
  <c r="V19" i="4" s="1"/>
  <c r="U44" i="4"/>
  <c r="V44" i="4" s="1"/>
  <c r="U87" i="4"/>
  <c r="V87" i="4" s="1"/>
  <c r="U30" i="4"/>
  <c r="V30" i="4" s="1"/>
  <c r="U46" i="4"/>
  <c r="V46" i="4" s="1"/>
  <c r="U81" i="4"/>
  <c r="V81" i="4" s="1"/>
  <c r="U14" i="4"/>
  <c r="V14" i="4" s="1"/>
  <c r="U22" i="4"/>
  <c r="V22" i="4" s="1"/>
  <c r="U31" i="4"/>
  <c r="V31" i="4" s="1"/>
  <c r="U38" i="4"/>
  <c r="V38" i="4" s="1"/>
  <c r="U54" i="4"/>
  <c r="V54" i="4" s="1"/>
  <c r="U62" i="4"/>
  <c r="V62" i="4" s="1"/>
  <c r="U97" i="4"/>
  <c r="V97" i="4" s="1"/>
  <c r="U104" i="4"/>
  <c r="V104" i="4" s="1"/>
  <c r="U76" i="4"/>
  <c r="V76" i="4" s="1"/>
  <c r="U98" i="4"/>
  <c r="V98" i="4" s="1"/>
  <c r="U90" i="4"/>
  <c r="V90" i="4" s="1"/>
  <c r="U27" i="4"/>
  <c r="V27" i="4" s="1"/>
  <c r="U51" i="4"/>
  <c r="V51" i="4" s="1"/>
  <c r="U73" i="4"/>
  <c r="V73" i="4" s="1"/>
  <c r="U102" i="4"/>
  <c r="V102" i="4" s="1"/>
  <c r="U68" i="4"/>
  <c r="V68" i="4" s="1"/>
  <c r="U13" i="4"/>
  <c r="V13" i="4" s="1"/>
  <c r="U53" i="4"/>
  <c r="V53" i="4" s="1"/>
  <c r="U7" i="4"/>
  <c r="V7" i="4" s="1"/>
  <c r="U24" i="4"/>
  <c r="V24" i="4" s="1"/>
  <c r="U33" i="4"/>
  <c r="V33" i="4" s="1"/>
  <c r="U47" i="4"/>
  <c r="V47" i="4" s="1"/>
  <c r="U16" i="4"/>
  <c r="V16" i="4" s="1"/>
  <c r="U25" i="4"/>
  <c r="V25" i="4" s="1"/>
  <c r="U41" i="4"/>
  <c r="V41" i="4" s="1"/>
  <c r="U48" i="4"/>
  <c r="V48" i="4" s="1"/>
  <c r="U84" i="4"/>
  <c r="V84" i="4" s="1"/>
  <c r="U100" i="4"/>
  <c r="V100" i="4" s="1"/>
  <c r="U65" i="4"/>
  <c r="V65" i="4" s="1"/>
  <c r="U101" i="4"/>
  <c r="V101" i="4" s="1"/>
  <c r="U107" i="4"/>
  <c r="V107" i="4" s="1"/>
  <c r="U11" i="4"/>
  <c r="V11" i="4" s="1"/>
  <c r="U36" i="4"/>
  <c r="V36" i="4" s="1"/>
  <c r="U59" i="4"/>
  <c r="V59" i="4" s="1"/>
  <c r="U60" i="4"/>
  <c r="V60" i="4" s="1"/>
  <c r="U21" i="4"/>
  <c r="V21" i="4" s="1"/>
  <c r="U37" i="4"/>
  <c r="V37" i="4" s="1"/>
  <c r="U40" i="4"/>
  <c r="V40" i="4" s="1"/>
  <c r="U56" i="4"/>
  <c r="V56" i="4" s="1"/>
  <c r="U71" i="4"/>
  <c r="V71" i="4" s="1"/>
  <c r="U112" i="4"/>
  <c r="V112" i="4" s="1"/>
  <c r="U8" i="4"/>
  <c r="V8" i="4" s="1"/>
  <c r="U34" i="4"/>
  <c r="V34" i="4" s="1"/>
  <c r="U78" i="4"/>
  <c r="V78" i="4" s="1"/>
  <c r="U10" i="4"/>
  <c r="V10" i="4" s="1"/>
  <c r="U18" i="4"/>
  <c r="V18" i="4" s="1"/>
  <c r="U35" i="4"/>
  <c r="V35" i="4" s="1"/>
  <c r="U43" i="4"/>
  <c r="V43" i="4" s="1"/>
  <c r="U50" i="4"/>
  <c r="V50" i="4" s="1"/>
  <c r="U93" i="4"/>
  <c r="V93" i="4" s="1"/>
  <c r="U9" i="4"/>
  <c r="V9" i="4" s="1"/>
  <c r="U15" i="4"/>
  <c r="V15" i="4" s="1"/>
  <c r="U20" i="4"/>
  <c r="V20" i="4" s="1"/>
  <c r="U26" i="4"/>
  <c r="V26" i="4" s="1"/>
  <c r="U28" i="4"/>
  <c r="V28" i="4" s="1"/>
  <c r="U32" i="4"/>
  <c r="V32" i="4" s="1"/>
  <c r="U39" i="4"/>
  <c r="V39" i="4" s="1"/>
  <c r="U45" i="4"/>
  <c r="V45" i="4" s="1"/>
  <c r="U52" i="4"/>
  <c r="V52" i="4" s="1"/>
  <c r="U55" i="4"/>
  <c r="V55" i="4" s="1"/>
  <c r="U58" i="4"/>
  <c r="V58" i="4" s="1"/>
  <c r="U61" i="4"/>
  <c r="V61" i="4" s="1"/>
  <c r="U64" i="4"/>
  <c r="V64" i="4" s="1"/>
  <c r="U67" i="4"/>
  <c r="V67" i="4" s="1"/>
  <c r="U70" i="4"/>
  <c r="V70" i="4" s="1"/>
  <c r="U75" i="4"/>
  <c r="V75" i="4" s="1"/>
  <c r="U80" i="4"/>
  <c r="V80" i="4" s="1"/>
  <c r="U83" i="4"/>
  <c r="V83" i="4" s="1"/>
  <c r="U86" i="4"/>
  <c r="V86" i="4" s="1"/>
  <c r="U89" i="4"/>
  <c r="V89" i="4" s="1"/>
  <c r="U92" i="4"/>
  <c r="V92" i="4" s="1"/>
  <c r="U95" i="4"/>
  <c r="V95" i="4" s="1"/>
  <c r="U99" i="4"/>
  <c r="V99" i="4" s="1"/>
  <c r="U103" i="4"/>
  <c r="V103" i="4" s="1"/>
  <c r="U106" i="4"/>
  <c r="V106" i="4" s="1"/>
  <c r="U109" i="4"/>
  <c r="V109" i="4" s="1"/>
  <c r="U111" i="4"/>
  <c r="V111" i="4" s="1"/>
  <c r="U113" i="4"/>
  <c r="V113" i="4" s="1"/>
  <c r="U6" i="4"/>
  <c r="V6" i="4" s="1"/>
  <c r="U49" i="4"/>
  <c r="V49" i="4" s="1"/>
  <c r="V12" i="4"/>
  <c r="V17" i="4"/>
  <c r="V23" i="4"/>
  <c r="V42" i="4"/>
  <c r="U57" i="4"/>
  <c r="V57" i="4" s="1"/>
  <c r="U63" i="4"/>
  <c r="V63" i="4" s="1"/>
  <c r="U66" i="4"/>
  <c r="V66" i="4" s="1"/>
  <c r="U69" i="4"/>
  <c r="V69" i="4" s="1"/>
  <c r="U72" i="4"/>
  <c r="V72" i="4" s="1"/>
  <c r="U74" i="4"/>
  <c r="V74" i="4" s="1"/>
  <c r="U77" i="4"/>
  <c r="V77" i="4" s="1"/>
  <c r="U79" i="4"/>
  <c r="V79" i="4" s="1"/>
  <c r="U82" i="4"/>
  <c r="V82" i="4" s="1"/>
  <c r="U85" i="4"/>
  <c r="V85" i="4" s="1"/>
  <c r="U88" i="4"/>
  <c r="V88" i="4" s="1"/>
  <c r="U91" i="4"/>
  <c r="V91" i="4" s="1"/>
  <c r="U94" i="4"/>
  <c r="V94" i="4" s="1"/>
  <c r="U105" i="4"/>
  <c r="V105" i="4" s="1"/>
  <c r="U108" i="4"/>
  <c r="V108" i="4" s="1"/>
  <c r="U110" i="4"/>
  <c r="V110" i="4" s="1"/>
  <c r="F54" i="5"/>
  <c r="I44" i="5"/>
  <c r="J44" i="5" s="1"/>
  <c r="I12" i="5"/>
  <c r="J12" i="5" s="1"/>
  <c r="I20" i="5"/>
  <c r="J20" i="5" s="1"/>
  <c r="I26" i="5"/>
  <c r="J26" i="5" s="1"/>
  <c r="I36" i="5"/>
  <c r="J36" i="5" s="1"/>
  <c r="I40" i="5"/>
  <c r="J40" i="5" s="1"/>
  <c r="I45" i="5"/>
  <c r="J45" i="5" s="1"/>
  <c r="I8" i="5"/>
  <c r="J8" i="5" s="1"/>
  <c r="I24" i="5"/>
  <c r="J24" i="5" s="1"/>
  <c r="I27" i="5"/>
  <c r="J27" i="5" s="1"/>
  <c r="I41" i="5"/>
  <c r="J41" i="5" s="1"/>
  <c r="I49" i="5"/>
  <c r="J49" i="5" s="1"/>
  <c r="I23" i="5"/>
  <c r="J23" i="5" s="1"/>
  <c r="I32" i="5"/>
  <c r="J32" i="5" s="1"/>
  <c r="I13" i="5"/>
  <c r="J13" i="5" s="1"/>
  <c r="I21" i="5"/>
  <c r="J21" i="5" s="1"/>
  <c r="I29" i="5"/>
  <c r="J29" i="5" s="1"/>
  <c r="I33" i="5"/>
  <c r="J33" i="5" s="1"/>
  <c r="I46" i="5"/>
  <c r="J46" i="5" s="1"/>
  <c r="I52" i="5"/>
  <c r="J52" i="5" s="1"/>
  <c r="I11" i="5"/>
  <c r="J11" i="5" s="1"/>
  <c r="I18" i="5"/>
  <c r="J18" i="5" s="1"/>
  <c r="I25" i="5"/>
  <c r="J25" i="5" s="1"/>
  <c r="I48" i="5"/>
  <c r="J48" i="5" s="1"/>
  <c r="I6" i="5"/>
  <c r="J6" i="5" s="1"/>
  <c r="I15" i="5"/>
  <c r="J15" i="5" s="1"/>
  <c r="I30" i="5"/>
  <c r="J30" i="5" s="1"/>
  <c r="I34" i="5"/>
  <c r="J34" i="5" s="1"/>
  <c r="I38" i="5"/>
  <c r="J38" i="5" s="1"/>
  <c r="I42" i="5"/>
  <c r="J42" i="5" s="1"/>
  <c r="I47" i="5"/>
  <c r="J47" i="5" s="1"/>
  <c r="I50" i="5"/>
  <c r="J50" i="5" s="1"/>
  <c r="I10" i="5"/>
  <c r="J10" i="5" s="1"/>
  <c r="I17" i="5"/>
  <c r="J17" i="5" s="1"/>
  <c r="I22" i="5"/>
  <c r="J22" i="5" s="1"/>
  <c r="I51" i="5"/>
  <c r="J51" i="5" s="1"/>
  <c r="I7" i="5"/>
  <c r="J7" i="5" s="1"/>
  <c r="I9" i="5"/>
  <c r="J9" i="5" s="1"/>
  <c r="I14" i="5"/>
  <c r="J14" i="5" s="1"/>
  <c r="I16" i="5"/>
  <c r="J16" i="5" s="1"/>
  <c r="I19" i="5"/>
  <c r="J19" i="5" s="1"/>
  <c r="I28" i="5"/>
  <c r="J28" i="5" s="1"/>
  <c r="I31" i="5"/>
  <c r="J31" i="5" s="1"/>
  <c r="I35" i="5"/>
  <c r="J35" i="5" s="1"/>
  <c r="I37" i="5"/>
  <c r="J37" i="5" s="1"/>
  <c r="I39" i="5"/>
  <c r="J39" i="5" s="1"/>
  <c r="I43" i="5"/>
  <c r="J43" i="5" s="1"/>
  <c r="I53" i="5"/>
  <c r="J53" i="5" s="1"/>
  <c r="M100" i="8"/>
  <c r="O100" i="8" s="1"/>
  <c r="P100" i="8" s="1"/>
  <c r="Q100" i="8" s="1"/>
  <c r="M99" i="8"/>
  <c r="O99" i="8" s="1"/>
  <c r="P99" i="8" s="1"/>
  <c r="Q99" i="8" s="1"/>
  <c r="M98" i="8"/>
  <c r="O98" i="8" s="1"/>
  <c r="M97" i="8"/>
  <c r="O97" i="8" s="1"/>
  <c r="M96" i="8"/>
  <c r="O96" i="8" s="1"/>
  <c r="P96" i="8" s="1"/>
  <c r="Q96" i="8" s="1"/>
  <c r="M95" i="8"/>
  <c r="O95" i="8" s="1"/>
  <c r="M94" i="8"/>
  <c r="O94" i="8" s="1"/>
  <c r="M93" i="8"/>
  <c r="O93" i="8" s="1"/>
  <c r="P93" i="8" s="1"/>
  <c r="Q93" i="8" s="1"/>
  <c r="M92" i="8"/>
  <c r="O92" i="8" s="1"/>
  <c r="M91" i="8"/>
  <c r="O91" i="8" s="1"/>
  <c r="M90" i="8"/>
  <c r="O90" i="8" s="1"/>
  <c r="P90" i="8" s="1"/>
  <c r="Q90" i="8" s="1"/>
  <c r="M89" i="8"/>
  <c r="O89" i="8" s="1"/>
  <c r="M88" i="8"/>
  <c r="O88" i="8" s="1"/>
  <c r="M87" i="8"/>
  <c r="O87" i="8" s="1"/>
  <c r="P87" i="8" s="1"/>
  <c r="Q87" i="8" s="1"/>
  <c r="M86" i="8"/>
  <c r="O86" i="8" s="1"/>
  <c r="M85" i="8"/>
  <c r="O85" i="8" s="1"/>
  <c r="P85" i="8" s="1"/>
  <c r="Q85" i="8" s="1"/>
  <c r="M84" i="8"/>
  <c r="O84" i="8" s="1"/>
  <c r="M83" i="8"/>
  <c r="O83" i="8" s="1"/>
  <c r="M82" i="8"/>
  <c r="O82" i="8" s="1"/>
  <c r="P82" i="8" s="1"/>
  <c r="Q82" i="8" s="1"/>
  <c r="M81" i="8"/>
  <c r="O81" i="8" s="1"/>
  <c r="P81" i="8" s="1"/>
  <c r="Q81" i="8" s="1"/>
  <c r="M80" i="8"/>
  <c r="O80" i="8" s="1"/>
  <c r="M79" i="8"/>
  <c r="O79" i="8" s="1"/>
  <c r="M78" i="8"/>
  <c r="O78" i="8" s="1"/>
  <c r="P78" i="8" s="1"/>
  <c r="Q78" i="8" s="1"/>
  <c r="M77" i="8"/>
  <c r="O77" i="8" s="1"/>
  <c r="M76" i="8"/>
  <c r="O76" i="8" s="1"/>
  <c r="M75" i="8"/>
  <c r="O75" i="8" s="1"/>
  <c r="P75" i="8" s="1"/>
  <c r="Q75" i="8" s="1"/>
  <c r="M74" i="8"/>
  <c r="O74" i="8" s="1"/>
  <c r="M73" i="8"/>
  <c r="O73" i="8" s="1"/>
  <c r="M72" i="8"/>
  <c r="O72" i="8" s="1"/>
  <c r="M71" i="8"/>
  <c r="O71" i="8" s="1"/>
  <c r="M70" i="8"/>
  <c r="O70" i="8" s="1"/>
  <c r="P70" i="8" s="1"/>
  <c r="Q70" i="8" s="1"/>
  <c r="M69" i="8"/>
  <c r="O69" i="8" s="1"/>
  <c r="M68" i="8"/>
  <c r="O68" i="8" s="1"/>
  <c r="M67" i="8"/>
  <c r="O67" i="8" s="1"/>
  <c r="P67" i="8" s="1"/>
  <c r="Q67" i="8" s="1"/>
  <c r="M66" i="8"/>
  <c r="O66" i="8" s="1"/>
  <c r="M65" i="8"/>
  <c r="O65" i="8" s="1"/>
  <c r="P65" i="8" s="1"/>
  <c r="Q65" i="8" s="1"/>
  <c r="M64" i="8"/>
  <c r="O64" i="8" s="1"/>
  <c r="M63" i="8"/>
  <c r="O63" i="8" s="1"/>
  <c r="M62" i="8"/>
  <c r="O62" i="8" s="1"/>
  <c r="M61" i="8"/>
  <c r="O61" i="8" s="1"/>
  <c r="P61" i="8" s="1"/>
  <c r="Q61" i="8" s="1"/>
  <c r="M60" i="8"/>
  <c r="O60" i="8" s="1"/>
  <c r="P60" i="8" s="1"/>
  <c r="Q60" i="8" s="1"/>
  <c r="M59" i="8"/>
  <c r="O59" i="8" s="1"/>
  <c r="M58" i="8"/>
  <c r="O58" i="8" s="1"/>
  <c r="M57" i="8"/>
  <c r="O57" i="8" s="1"/>
  <c r="P57" i="8" s="1"/>
  <c r="Q57" i="8" s="1"/>
  <c r="M56" i="8"/>
  <c r="O56" i="8" s="1"/>
  <c r="M55" i="8"/>
  <c r="O55" i="8" s="1"/>
  <c r="P55" i="8" s="1"/>
  <c r="Q55" i="8" s="1"/>
  <c r="M54" i="8"/>
  <c r="O54" i="8" s="1"/>
  <c r="M53" i="8"/>
  <c r="O53" i="8" s="1"/>
  <c r="M52" i="8"/>
  <c r="O52" i="8" s="1"/>
  <c r="P52" i="8" s="1"/>
  <c r="Q52" i="8" s="1"/>
  <c r="M51" i="8"/>
  <c r="O51" i="8" s="1"/>
  <c r="M50" i="8"/>
  <c r="O50" i="8" s="1"/>
  <c r="M49" i="8"/>
  <c r="O49" i="8" s="1"/>
  <c r="P49" i="8" s="1"/>
  <c r="Q49" i="8" s="1"/>
  <c r="M48" i="8"/>
  <c r="O48" i="8" s="1"/>
  <c r="M47" i="8"/>
  <c r="O47" i="8" s="1"/>
  <c r="M46" i="8"/>
  <c r="O46" i="8" s="1"/>
  <c r="P46" i="8" s="1"/>
  <c r="Q46" i="8" s="1"/>
  <c r="M45" i="8"/>
  <c r="O45" i="8" s="1"/>
  <c r="M44" i="8"/>
  <c r="O44" i="8" s="1"/>
  <c r="M43" i="8"/>
  <c r="O43" i="8" s="1"/>
  <c r="P43" i="8" s="1"/>
  <c r="Q43" i="8" s="1"/>
  <c r="M42" i="8"/>
  <c r="O42" i="8" s="1"/>
  <c r="M41" i="8"/>
  <c r="O41" i="8" s="1"/>
  <c r="M40" i="8"/>
  <c r="O40" i="8" s="1"/>
  <c r="P40" i="8" s="1"/>
  <c r="Q40" i="8" s="1"/>
  <c r="M39" i="8"/>
  <c r="O39" i="8" s="1"/>
  <c r="M38" i="8"/>
  <c r="O38" i="8" s="1"/>
  <c r="M37" i="8"/>
  <c r="O37" i="8" s="1"/>
  <c r="P37" i="8" s="1"/>
  <c r="Q37" i="8" s="1"/>
  <c r="M36" i="8"/>
  <c r="O36" i="8" s="1"/>
  <c r="M35" i="8"/>
  <c r="O35" i="8" s="1"/>
  <c r="M34" i="8"/>
  <c r="O34" i="8" s="1"/>
  <c r="M33" i="8"/>
  <c r="O33" i="8" s="1"/>
  <c r="M32" i="8"/>
  <c r="O32" i="8" s="1"/>
  <c r="P32" i="8" s="1"/>
  <c r="Q32" i="8" s="1"/>
  <c r="M31" i="8"/>
  <c r="O31" i="8" s="1"/>
  <c r="M30" i="8"/>
  <c r="O30" i="8" s="1"/>
  <c r="P30" i="8" s="1"/>
  <c r="Q30" i="8" s="1"/>
  <c r="M29" i="8"/>
  <c r="O29" i="8" s="1"/>
  <c r="M28" i="8"/>
  <c r="O28" i="8" s="1"/>
  <c r="P28" i="8" s="1"/>
  <c r="Q28" i="8" s="1"/>
  <c r="M27" i="8"/>
  <c r="O27" i="8" s="1"/>
  <c r="M26" i="8"/>
  <c r="O26" i="8" s="1"/>
  <c r="P26" i="8" s="1"/>
  <c r="Q26" i="8" s="1"/>
  <c r="M25" i="8"/>
  <c r="O25" i="8" s="1"/>
  <c r="M24" i="8"/>
  <c r="O24" i="8" s="1"/>
  <c r="M23" i="8"/>
  <c r="O23" i="8" s="1"/>
  <c r="P23" i="8" s="1"/>
  <c r="Q23" i="8" s="1"/>
  <c r="M22" i="8"/>
  <c r="O22" i="8" s="1"/>
  <c r="M21" i="8"/>
  <c r="O21" i="8" s="1"/>
  <c r="M20" i="8"/>
  <c r="O20" i="8" s="1"/>
  <c r="P20" i="8" s="1"/>
  <c r="Q20" i="8" s="1"/>
  <c r="M19" i="8"/>
  <c r="O19" i="8" s="1"/>
  <c r="M18" i="8"/>
  <c r="O18" i="8" s="1"/>
  <c r="P18" i="8" s="1"/>
  <c r="Q18" i="8" s="1"/>
  <c r="M17" i="8"/>
  <c r="O17" i="8" s="1"/>
  <c r="M16" i="8"/>
  <c r="O16" i="8" s="1"/>
  <c r="M15" i="8"/>
  <c r="O15" i="8" s="1"/>
  <c r="P15" i="8" s="1"/>
  <c r="Q15" i="8" s="1"/>
  <c r="M14" i="8"/>
  <c r="O14" i="8" s="1"/>
  <c r="M13" i="8"/>
  <c r="O13" i="8" s="1"/>
  <c r="M12" i="8"/>
  <c r="O12" i="8" s="1"/>
  <c r="M11" i="8"/>
  <c r="O11" i="8" s="1"/>
  <c r="P11" i="8" s="1"/>
  <c r="Q11" i="8" s="1"/>
  <c r="M10" i="8"/>
  <c r="O10" i="8" s="1"/>
  <c r="M9" i="8"/>
  <c r="O9" i="8" s="1"/>
  <c r="M8" i="8"/>
  <c r="O8" i="8" s="1"/>
  <c r="P8" i="8" s="1"/>
  <c r="Q8" i="8" s="1"/>
  <c r="M7" i="8"/>
  <c r="O7" i="8" s="1"/>
  <c r="M6" i="8"/>
  <c r="O6" i="8" s="1"/>
  <c r="T114" i="4" l="1"/>
  <c r="U114" i="4" s="1"/>
  <c r="V114" i="4"/>
  <c r="H54" i="5"/>
  <c r="I54" i="5" s="1"/>
  <c r="J54" i="5"/>
  <c r="P9" i="8"/>
  <c r="Q9" i="8" s="1"/>
  <c r="P16" i="8"/>
  <c r="Q16" i="8" s="1"/>
  <c r="P24" i="8"/>
  <c r="Q24" i="8" s="1"/>
  <c r="P31" i="8"/>
  <c r="Q31" i="8" s="1"/>
  <c r="P44" i="8"/>
  <c r="Q44" i="8" s="1"/>
  <c r="P53" i="8"/>
  <c r="Q53" i="8" s="1"/>
  <c r="P73" i="8"/>
  <c r="Q73" i="8" s="1"/>
  <c r="P88" i="8"/>
  <c r="Q88" i="8" s="1"/>
  <c r="P97" i="8"/>
  <c r="Q97" i="8" s="1"/>
  <c r="P17" i="8"/>
  <c r="Q17" i="8" s="1"/>
  <c r="P45" i="8"/>
  <c r="Q45" i="8" s="1"/>
  <c r="P66" i="8"/>
  <c r="Q66" i="8" s="1"/>
  <c r="P74" i="8"/>
  <c r="Q74" i="8" s="1"/>
  <c r="P89" i="8"/>
  <c r="Q89" i="8" s="1"/>
  <c r="P98" i="8"/>
  <c r="Q98" i="8" s="1"/>
  <c r="O101" i="8"/>
  <c r="P101" i="8" s="1"/>
  <c r="P54" i="8"/>
  <c r="Q54" i="8" s="1"/>
  <c r="P6" i="8"/>
  <c r="Q6" i="8" s="1"/>
  <c r="P27" i="8"/>
  <c r="Q27" i="8" s="1"/>
  <c r="P33" i="8"/>
  <c r="Q33" i="8" s="1"/>
  <c r="P38" i="8"/>
  <c r="Q38" i="8" s="1"/>
  <c r="P47" i="8"/>
  <c r="Q47" i="8" s="1"/>
  <c r="P56" i="8"/>
  <c r="Q56" i="8" s="1"/>
  <c r="P62" i="8"/>
  <c r="Q62" i="8" s="1"/>
  <c r="P68" i="8"/>
  <c r="Q68" i="8" s="1"/>
  <c r="P76" i="8"/>
  <c r="Q76" i="8" s="1"/>
  <c r="P83" i="8"/>
  <c r="Q83" i="8" s="1"/>
  <c r="P91" i="8"/>
  <c r="Q91" i="8" s="1"/>
  <c r="P25" i="8"/>
  <c r="Q25" i="8" s="1"/>
  <c r="P7" i="8"/>
  <c r="Q7" i="8" s="1"/>
  <c r="P19" i="8"/>
  <c r="Q19" i="8" s="1"/>
  <c r="P34" i="8"/>
  <c r="Q34" i="8" s="1"/>
  <c r="P48" i="8"/>
  <c r="Q48" i="8" s="1"/>
  <c r="P69" i="8"/>
  <c r="Q69" i="8" s="1"/>
  <c r="P84" i="8"/>
  <c r="Q84" i="8" s="1"/>
  <c r="P10" i="8"/>
  <c r="Q10" i="8" s="1"/>
  <c r="P12" i="8"/>
  <c r="Q12" i="8" s="1"/>
  <c r="P39" i="8"/>
  <c r="Q39" i="8" s="1"/>
  <c r="P77" i="8"/>
  <c r="Q77" i="8" s="1"/>
  <c r="P92" i="8"/>
  <c r="Q92" i="8" s="1"/>
  <c r="P13" i="8"/>
  <c r="Q13" i="8" s="1"/>
  <c r="P21" i="8"/>
  <c r="Q21" i="8" s="1"/>
  <c r="P29" i="8"/>
  <c r="Q29" i="8" s="1"/>
  <c r="P35" i="8"/>
  <c r="Q35" i="8" s="1"/>
  <c r="P41" i="8"/>
  <c r="Q41" i="8" s="1"/>
  <c r="P50" i="8"/>
  <c r="Q50" i="8" s="1"/>
  <c r="P58" i="8"/>
  <c r="Q58" i="8" s="1"/>
  <c r="P63" i="8"/>
  <c r="Q63" i="8" s="1"/>
  <c r="P71" i="8"/>
  <c r="Q71" i="8" s="1"/>
  <c r="P79" i="8"/>
  <c r="Q79" i="8" s="1"/>
  <c r="P86" i="8"/>
  <c r="Q86" i="8" s="1"/>
  <c r="P94" i="8"/>
  <c r="Q94" i="8" s="1"/>
  <c r="P14" i="8"/>
  <c r="Q14" i="8" s="1"/>
  <c r="P22" i="8"/>
  <c r="Q22" i="8" s="1"/>
  <c r="P36" i="8"/>
  <c r="Q36" i="8" s="1"/>
  <c r="P42" i="8"/>
  <c r="Q42" i="8" s="1"/>
  <c r="P51" i="8"/>
  <c r="Q51" i="8" s="1"/>
  <c r="P59" i="8"/>
  <c r="Q59" i="8" s="1"/>
  <c r="P64" i="8"/>
  <c r="Q64" i="8" s="1"/>
  <c r="P72" i="8"/>
  <c r="Q72" i="8" s="1"/>
  <c r="P80" i="8"/>
  <c r="Q80" i="8" s="1"/>
  <c r="P95" i="8"/>
  <c r="Q95" i="8" s="1"/>
  <c r="M101" i="8"/>
  <c r="F84" i="7"/>
  <c r="H84" i="7" s="1"/>
  <c r="F83" i="7"/>
  <c r="H83" i="7" s="1"/>
  <c r="F82" i="7"/>
  <c r="H82" i="7" s="1"/>
  <c r="F81" i="7"/>
  <c r="H81" i="7" s="1"/>
  <c r="F80" i="7"/>
  <c r="H80" i="7" s="1"/>
  <c r="F79" i="7"/>
  <c r="H79" i="7" s="1"/>
  <c r="F78" i="7"/>
  <c r="H78" i="7" s="1"/>
  <c r="F77" i="7"/>
  <c r="H77" i="7" s="1"/>
  <c r="F76" i="7"/>
  <c r="H76" i="7" s="1"/>
  <c r="F75" i="7"/>
  <c r="H75" i="7" s="1"/>
  <c r="F74" i="7"/>
  <c r="H74" i="7" s="1"/>
  <c r="F73" i="7"/>
  <c r="H73" i="7" s="1"/>
  <c r="F72" i="7"/>
  <c r="H72" i="7" s="1"/>
  <c r="F71" i="7"/>
  <c r="H71" i="7" s="1"/>
  <c r="F70" i="7"/>
  <c r="H70" i="7" s="1"/>
  <c r="F69" i="7"/>
  <c r="H69" i="7" s="1"/>
  <c r="F68" i="7"/>
  <c r="H68" i="7" s="1"/>
  <c r="F67" i="7"/>
  <c r="H67" i="7" s="1"/>
  <c r="F66" i="7"/>
  <c r="H66" i="7" s="1"/>
  <c r="F65" i="7"/>
  <c r="H65" i="7" s="1"/>
  <c r="F64" i="7"/>
  <c r="H64" i="7" s="1"/>
  <c r="F63" i="7"/>
  <c r="H63" i="7" s="1"/>
  <c r="F62" i="7"/>
  <c r="H62" i="7" s="1"/>
  <c r="F61" i="7"/>
  <c r="H61" i="7" s="1"/>
  <c r="F60" i="7"/>
  <c r="H60" i="7" s="1"/>
  <c r="F59" i="7"/>
  <c r="H59" i="7" s="1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F51" i="7"/>
  <c r="H51" i="7" s="1"/>
  <c r="F50" i="7"/>
  <c r="H50" i="7" s="1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F17" i="7"/>
  <c r="H17" i="7" s="1"/>
  <c r="F16" i="7"/>
  <c r="H16" i="7" s="1"/>
  <c r="F15" i="7"/>
  <c r="H15" i="7" s="1"/>
  <c r="F14" i="7"/>
  <c r="H14" i="7" s="1"/>
  <c r="F13" i="7"/>
  <c r="H13" i="7" s="1"/>
  <c r="F12" i="7"/>
  <c r="H12" i="7" s="1"/>
  <c r="F11" i="7"/>
  <c r="H11" i="7" s="1"/>
  <c r="F10" i="7"/>
  <c r="H10" i="7" s="1"/>
  <c r="F9" i="7"/>
  <c r="H9" i="7" s="1"/>
  <c r="F8" i="7"/>
  <c r="H8" i="7" s="1"/>
  <c r="F7" i="7"/>
  <c r="H7" i="7" s="1"/>
  <c r="F6" i="7"/>
  <c r="H6" i="7" s="1"/>
  <c r="I67" i="6"/>
  <c r="K67" i="6" s="1"/>
  <c r="I66" i="6"/>
  <c r="K66" i="6" s="1"/>
  <c r="I65" i="6"/>
  <c r="K65" i="6" s="1"/>
  <c r="I64" i="6"/>
  <c r="K64" i="6" s="1"/>
  <c r="I63" i="6"/>
  <c r="K63" i="6" s="1"/>
  <c r="I62" i="6"/>
  <c r="K62" i="6" s="1"/>
  <c r="I61" i="6"/>
  <c r="K61" i="6" s="1"/>
  <c r="L61" i="6" s="1"/>
  <c r="M61" i="6" s="1"/>
  <c r="I60" i="6"/>
  <c r="K60" i="6" s="1"/>
  <c r="I59" i="6"/>
  <c r="K59" i="6" s="1"/>
  <c r="I58" i="6"/>
  <c r="K58" i="6" s="1"/>
  <c r="I57" i="6"/>
  <c r="K57" i="6" s="1"/>
  <c r="I56" i="6"/>
  <c r="K56" i="6" s="1"/>
  <c r="I55" i="6"/>
  <c r="K55" i="6" s="1"/>
  <c r="I54" i="6"/>
  <c r="K54" i="6" s="1"/>
  <c r="L54" i="6" s="1"/>
  <c r="M54" i="6" s="1"/>
  <c r="I53" i="6"/>
  <c r="K53" i="6" s="1"/>
  <c r="I52" i="6"/>
  <c r="K52" i="6" s="1"/>
  <c r="I51" i="6"/>
  <c r="K51" i="6" s="1"/>
  <c r="I50" i="6"/>
  <c r="K50" i="6" s="1"/>
  <c r="I49" i="6"/>
  <c r="K49" i="6" s="1"/>
  <c r="I48" i="6"/>
  <c r="K48" i="6" s="1"/>
  <c r="L48" i="6" s="1"/>
  <c r="M48" i="6" s="1"/>
  <c r="I47" i="6"/>
  <c r="K47" i="6" s="1"/>
  <c r="I46" i="6"/>
  <c r="K46" i="6" s="1"/>
  <c r="I45" i="6"/>
  <c r="K45" i="6" s="1"/>
  <c r="I44" i="6"/>
  <c r="K44" i="6" s="1"/>
  <c r="I43" i="6"/>
  <c r="K43" i="6" s="1"/>
  <c r="I42" i="6"/>
  <c r="K42" i="6" s="1"/>
  <c r="I41" i="6"/>
  <c r="K41" i="6" s="1"/>
  <c r="I40" i="6"/>
  <c r="K40" i="6" s="1"/>
  <c r="I39" i="6"/>
  <c r="K39" i="6" s="1"/>
  <c r="I38" i="6"/>
  <c r="K38" i="6" s="1"/>
  <c r="I37" i="6"/>
  <c r="K37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30" i="6"/>
  <c r="K30" i="6" s="1"/>
  <c r="I29" i="6"/>
  <c r="K29" i="6" s="1"/>
  <c r="I28" i="6"/>
  <c r="K28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7" i="6"/>
  <c r="K17" i="6" s="1"/>
  <c r="I16" i="6"/>
  <c r="K16" i="6" s="1"/>
  <c r="I15" i="6"/>
  <c r="K15" i="6" s="1"/>
  <c r="I14" i="6"/>
  <c r="K14" i="6" s="1"/>
  <c r="I13" i="6"/>
  <c r="K13" i="6" s="1"/>
  <c r="I12" i="6"/>
  <c r="K12" i="6" s="1"/>
  <c r="I11" i="6"/>
  <c r="K11" i="6" s="1"/>
  <c r="I10" i="6"/>
  <c r="K10" i="6" s="1"/>
  <c r="I9" i="6"/>
  <c r="K9" i="6" s="1"/>
  <c r="I8" i="6"/>
  <c r="K8" i="6" s="1"/>
  <c r="I7" i="6"/>
  <c r="K7" i="6" s="1"/>
  <c r="I6" i="6"/>
  <c r="K6" i="6" s="1"/>
  <c r="T7" i="3"/>
  <c r="T8" i="3"/>
  <c r="V8" i="3" s="1"/>
  <c r="T9" i="3"/>
  <c r="V9" i="3" s="1"/>
  <c r="T10" i="3"/>
  <c r="V10" i="3" s="1"/>
  <c r="T11" i="3"/>
  <c r="V11" i="3" s="1"/>
  <c r="T12" i="3"/>
  <c r="V12" i="3" s="1"/>
  <c r="T13" i="3"/>
  <c r="V13" i="3" s="1"/>
  <c r="T14" i="3"/>
  <c r="V14" i="3" s="1"/>
  <c r="W14" i="3" s="1"/>
  <c r="T15" i="3"/>
  <c r="V15" i="3" s="1"/>
  <c r="T16" i="3"/>
  <c r="V16" i="3" s="1"/>
  <c r="W16" i="3" s="1"/>
  <c r="T17" i="3"/>
  <c r="V17" i="3" s="1"/>
  <c r="T18" i="3"/>
  <c r="V18" i="3" s="1"/>
  <c r="T19" i="3"/>
  <c r="V19" i="3" s="1"/>
  <c r="T20" i="3"/>
  <c r="V20" i="3" s="1"/>
  <c r="T21" i="3"/>
  <c r="V21" i="3" s="1"/>
  <c r="W21" i="3" s="1"/>
  <c r="X21" i="3" s="1"/>
  <c r="T22" i="3"/>
  <c r="V22" i="3" s="1"/>
  <c r="T23" i="3"/>
  <c r="V23" i="3" s="1"/>
  <c r="T24" i="3"/>
  <c r="V24" i="3" s="1"/>
  <c r="T25" i="3"/>
  <c r="V25" i="3" s="1"/>
  <c r="T26" i="3"/>
  <c r="V26" i="3" s="1"/>
  <c r="W26" i="3" s="1"/>
  <c r="T27" i="3"/>
  <c r="V27" i="3" s="1"/>
  <c r="T28" i="3"/>
  <c r="V28" i="3" s="1"/>
  <c r="T29" i="3"/>
  <c r="V29" i="3" s="1"/>
  <c r="T30" i="3"/>
  <c r="V30" i="3" s="1"/>
  <c r="T31" i="3"/>
  <c r="V31" i="3" s="1"/>
  <c r="T32" i="3"/>
  <c r="V32" i="3" s="1"/>
  <c r="T33" i="3"/>
  <c r="V33" i="3" s="1"/>
  <c r="T34" i="3"/>
  <c r="V34" i="3" s="1"/>
  <c r="T35" i="3"/>
  <c r="V35" i="3" s="1"/>
  <c r="T36" i="3"/>
  <c r="V36" i="3" s="1"/>
  <c r="T37" i="3"/>
  <c r="V37" i="3" s="1"/>
  <c r="T38" i="3"/>
  <c r="V38" i="3" s="1"/>
  <c r="T39" i="3"/>
  <c r="V39" i="3" s="1"/>
  <c r="T40" i="3"/>
  <c r="V40" i="3" s="1"/>
  <c r="T41" i="3"/>
  <c r="V41" i="3" s="1"/>
  <c r="T42" i="3"/>
  <c r="V42" i="3" s="1"/>
  <c r="T43" i="3"/>
  <c r="V43" i="3" s="1"/>
  <c r="T44" i="3"/>
  <c r="V44" i="3" s="1"/>
  <c r="T45" i="3"/>
  <c r="V45" i="3" s="1"/>
  <c r="W45" i="3" s="1"/>
  <c r="T46" i="3"/>
  <c r="V46" i="3" s="1"/>
  <c r="T47" i="3"/>
  <c r="V47" i="3" s="1"/>
  <c r="T48" i="3"/>
  <c r="V48" i="3" s="1"/>
  <c r="T49" i="3"/>
  <c r="V49" i="3" s="1"/>
  <c r="T50" i="3"/>
  <c r="V50" i="3" s="1"/>
  <c r="T51" i="3"/>
  <c r="V51" i="3" s="1"/>
  <c r="T52" i="3"/>
  <c r="V52" i="3" s="1"/>
  <c r="T53" i="3"/>
  <c r="V53" i="3" s="1"/>
  <c r="T54" i="3"/>
  <c r="V54" i="3" s="1"/>
  <c r="T55" i="3"/>
  <c r="V55" i="3" s="1"/>
  <c r="T56" i="3"/>
  <c r="V56" i="3" s="1"/>
  <c r="W56" i="3" s="1"/>
  <c r="T57" i="3"/>
  <c r="V57" i="3" s="1"/>
  <c r="T58" i="3"/>
  <c r="V58" i="3" s="1"/>
  <c r="T59" i="3"/>
  <c r="V59" i="3" s="1"/>
  <c r="T60" i="3"/>
  <c r="V60" i="3" s="1"/>
  <c r="T61" i="3"/>
  <c r="V61" i="3" s="1"/>
  <c r="T62" i="3"/>
  <c r="V62" i="3" s="1"/>
  <c r="T63" i="3"/>
  <c r="V63" i="3" s="1"/>
  <c r="T64" i="3"/>
  <c r="V64" i="3" s="1"/>
  <c r="W64" i="3" s="1"/>
  <c r="X64" i="3" s="1"/>
  <c r="T65" i="3"/>
  <c r="V65" i="3" s="1"/>
  <c r="T66" i="3"/>
  <c r="V66" i="3" s="1"/>
  <c r="T67" i="3"/>
  <c r="V67" i="3" s="1"/>
  <c r="T68" i="3"/>
  <c r="V68" i="3" s="1"/>
  <c r="T69" i="3"/>
  <c r="V69" i="3" s="1"/>
  <c r="T70" i="3"/>
  <c r="V70" i="3" s="1"/>
  <c r="T71" i="3"/>
  <c r="V71" i="3" s="1"/>
  <c r="T72" i="3"/>
  <c r="V72" i="3" s="1"/>
  <c r="T73" i="3"/>
  <c r="V73" i="3" s="1"/>
  <c r="T74" i="3"/>
  <c r="V74" i="3" s="1"/>
  <c r="T75" i="3"/>
  <c r="V75" i="3" s="1"/>
  <c r="W75" i="3" s="1"/>
  <c r="T76" i="3"/>
  <c r="V76" i="3" s="1"/>
  <c r="T77" i="3"/>
  <c r="V77" i="3" s="1"/>
  <c r="T78" i="3"/>
  <c r="V78" i="3" s="1"/>
  <c r="T79" i="3"/>
  <c r="V79" i="3" s="1"/>
  <c r="T80" i="3"/>
  <c r="V80" i="3" s="1"/>
  <c r="T81" i="3"/>
  <c r="V81" i="3" s="1"/>
  <c r="T82" i="3"/>
  <c r="V82" i="3" s="1"/>
  <c r="W82" i="3" s="1"/>
  <c r="X82" i="3" s="1"/>
  <c r="T83" i="3"/>
  <c r="V83" i="3" s="1"/>
  <c r="T84" i="3"/>
  <c r="V84" i="3" s="1"/>
  <c r="T85" i="3"/>
  <c r="V85" i="3" s="1"/>
  <c r="W85" i="3" s="1"/>
  <c r="X85" i="3" s="1"/>
  <c r="T86" i="3"/>
  <c r="V86" i="3" s="1"/>
  <c r="T87" i="3"/>
  <c r="V87" i="3" s="1"/>
  <c r="T88" i="3"/>
  <c r="V88" i="3" s="1"/>
  <c r="T89" i="3"/>
  <c r="V89" i="3" s="1"/>
  <c r="T90" i="3"/>
  <c r="V90" i="3" s="1"/>
  <c r="T91" i="3"/>
  <c r="V91" i="3" s="1"/>
  <c r="T92" i="3"/>
  <c r="V92" i="3" s="1"/>
  <c r="T93" i="3"/>
  <c r="V93" i="3" s="1"/>
  <c r="T94" i="3"/>
  <c r="V94" i="3" s="1"/>
  <c r="W94" i="3" s="1"/>
  <c r="X94" i="3" s="1"/>
  <c r="T95" i="3"/>
  <c r="V95" i="3" s="1"/>
  <c r="T96" i="3"/>
  <c r="V96" i="3" s="1"/>
  <c r="T97" i="3"/>
  <c r="V97" i="3" s="1"/>
  <c r="T98" i="3"/>
  <c r="V98" i="3" s="1"/>
  <c r="W98" i="3" s="1"/>
  <c r="X98" i="3" s="1"/>
  <c r="T99" i="3"/>
  <c r="V99" i="3" s="1"/>
  <c r="W99" i="3" s="1"/>
  <c r="T100" i="3"/>
  <c r="V100" i="3" s="1"/>
  <c r="T101" i="3"/>
  <c r="V101" i="3" s="1"/>
  <c r="T102" i="3"/>
  <c r="V102" i="3" s="1"/>
  <c r="W102" i="3" s="1"/>
  <c r="T103" i="3"/>
  <c r="V103" i="3" s="1"/>
  <c r="T104" i="3"/>
  <c r="V104" i="3" s="1"/>
  <c r="W104" i="3" s="1"/>
  <c r="T105" i="3"/>
  <c r="V105" i="3" s="1"/>
  <c r="T106" i="3"/>
  <c r="V106" i="3" s="1"/>
  <c r="W106" i="3" s="1"/>
  <c r="T107" i="3"/>
  <c r="V107" i="3" s="1"/>
  <c r="T108" i="3"/>
  <c r="V108" i="3" s="1"/>
  <c r="W108" i="3" s="1"/>
  <c r="X108" i="3" s="1"/>
  <c r="T109" i="3"/>
  <c r="V109" i="3" s="1"/>
  <c r="W109" i="3" s="1"/>
  <c r="X109" i="3" s="1"/>
  <c r="T110" i="3"/>
  <c r="V110" i="3" s="1"/>
  <c r="T111" i="3"/>
  <c r="V111" i="3" s="1"/>
  <c r="T112" i="3"/>
  <c r="V112" i="3" s="1"/>
  <c r="T113" i="3"/>
  <c r="V113" i="3" s="1"/>
  <c r="T114" i="3"/>
  <c r="V114" i="3" s="1"/>
  <c r="W114" i="3" s="1"/>
  <c r="T115" i="3"/>
  <c r="V115" i="3" s="1"/>
  <c r="T6" i="3"/>
  <c r="V6" i="3" s="1"/>
  <c r="Q101" i="8" l="1"/>
  <c r="F85" i="7"/>
  <c r="I29" i="7"/>
  <c r="J29" i="7" s="1"/>
  <c r="I53" i="7"/>
  <c r="J53" i="7" s="1"/>
  <c r="I70" i="7"/>
  <c r="J70" i="7" s="1"/>
  <c r="I14" i="7"/>
  <c r="J14" i="7" s="1"/>
  <c r="I24" i="7"/>
  <c r="J24" i="7" s="1"/>
  <c r="I33" i="7"/>
  <c r="J33" i="7" s="1"/>
  <c r="I38" i="7"/>
  <c r="J38" i="7" s="1"/>
  <c r="I47" i="7"/>
  <c r="J47" i="7" s="1"/>
  <c r="I55" i="7"/>
  <c r="J55" i="7" s="1"/>
  <c r="I63" i="7"/>
  <c r="J63" i="7" s="1"/>
  <c r="I72" i="7"/>
  <c r="J72" i="7" s="1"/>
  <c r="I8" i="7"/>
  <c r="J8" i="7" s="1"/>
  <c r="I15" i="7"/>
  <c r="J15" i="7" s="1"/>
  <c r="I39" i="7"/>
  <c r="J39" i="7" s="1"/>
  <c r="I48" i="7"/>
  <c r="J48" i="7" s="1"/>
  <c r="I56" i="7"/>
  <c r="J56" i="7" s="1"/>
  <c r="I64" i="7"/>
  <c r="J64" i="7" s="1"/>
  <c r="I73" i="7"/>
  <c r="J73" i="7" s="1"/>
  <c r="I77" i="7"/>
  <c r="J77" i="7" s="1"/>
  <c r="I82" i="7"/>
  <c r="J82" i="7" s="1"/>
  <c r="I12" i="7"/>
  <c r="J12" i="7" s="1"/>
  <c r="I76" i="7"/>
  <c r="J76" i="7" s="1"/>
  <c r="I10" i="7"/>
  <c r="J10" i="7" s="1"/>
  <c r="I19" i="7"/>
  <c r="J19" i="7" s="1"/>
  <c r="I25" i="7"/>
  <c r="J25" i="7" s="1"/>
  <c r="I35" i="7"/>
  <c r="J35" i="7" s="1"/>
  <c r="I41" i="7"/>
  <c r="J41" i="7" s="1"/>
  <c r="I50" i="7"/>
  <c r="J50" i="7" s="1"/>
  <c r="I58" i="7"/>
  <c r="J58" i="7" s="1"/>
  <c r="I66" i="7"/>
  <c r="J66" i="7" s="1"/>
  <c r="I74" i="7"/>
  <c r="J74" i="7" s="1"/>
  <c r="I78" i="7"/>
  <c r="J78" i="7" s="1"/>
  <c r="I84" i="7"/>
  <c r="J84" i="7" s="1"/>
  <c r="I23" i="7"/>
  <c r="J23" i="7" s="1"/>
  <c r="I32" i="7"/>
  <c r="J32" i="7" s="1"/>
  <c r="I45" i="7"/>
  <c r="J45" i="7" s="1"/>
  <c r="I61" i="7"/>
  <c r="J61" i="7" s="1"/>
  <c r="I20" i="7"/>
  <c r="J20" i="7" s="1"/>
  <c r="I26" i="7"/>
  <c r="J26" i="7" s="1"/>
  <c r="I36" i="7"/>
  <c r="J36" i="7" s="1"/>
  <c r="I42" i="7"/>
  <c r="J42" i="7" s="1"/>
  <c r="I51" i="7"/>
  <c r="J51" i="7" s="1"/>
  <c r="I59" i="7"/>
  <c r="J59" i="7" s="1"/>
  <c r="I67" i="7"/>
  <c r="J67" i="7" s="1"/>
  <c r="I75" i="7"/>
  <c r="J75" i="7" s="1"/>
  <c r="I79" i="7"/>
  <c r="J79" i="7" s="1"/>
  <c r="I7" i="7"/>
  <c r="J7" i="7" s="1"/>
  <c r="I22" i="7"/>
  <c r="J22" i="7" s="1"/>
  <c r="I28" i="7"/>
  <c r="J28" i="7" s="1"/>
  <c r="I31" i="7"/>
  <c r="J31" i="7" s="1"/>
  <c r="I44" i="7"/>
  <c r="J44" i="7" s="1"/>
  <c r="I69" i="7"/>
  <c r="J69" i="7" s="1"/>
  <c r="I81" i="7"/>
  <c r="J81" i="7" s="1"/>
  <c r="I30" i="7"/>
  <c r="J30" i="7" s="1"/>
  <c r="I6" i="7"/>
  <c r="J6" i="7" s="1"/>
  <c r="I9" i="7"/>
  <c r="J9" i="7" s="1"/>
  <c r="I11" i="7"/>
  <c r="J11" i="7" s="1"/>
  <c r="I13" i="7"/>
  <c r="J13" i="7" s="1"/>
  <c r="I16" i="7"/>
  <c r="J16" i="7" s="1"/>
  <c r="I17" i="7"/>
  <c r="J17" i="7" s="1"/>
  <c r="I18" i="7"/>
  <c r="J18" i="7" s="1"/>
  <c r="I21" i="7"/>
  <c r="J21" i="7" s="1"/>
  <c r="I27" i="7"/>
  <c r="J27" i="7" s="1"/>
  <c r="I34" i="7"/>
  <c r="J34" i="7" s="1"/>
  <c r="I37" i="7"/>
  <c r="J37" i="7" s="1"/>
  <c r="I40" i="7"/>
  <c r="J40" i="7" s="1"/>
  <c r="I43" i="7"/>
  <c r="J43" i="7" s="1"/>
  <c r="I46" i="7"/>
  <c r="J46" i="7" s="1"/>
  <c r="I49" i="7"/>
  <c r="J49" i="7" s="1"/>
  <c r="I52" i="7"/>
  <c r="J52" i="7" s="1"/>
  <c r="I54" i="7"/>
  <c r="J54" i="7" s="1"/>
  <c r="I57" i="7"/>
  <c r="J57" i="7" s="1"/>
  <c r="I60" i="7"/>
  <c r="J60" i="7" s="1"/>
  <c r="I62" i="7"/>
  <c r="J62" i="7" s="1"/>
  <c r="I65" i="7"/>
  <c r="J65" i="7" s="1"/>
  <c r="I68" i="7"/>
  <c r="J68" i="7" s="1"/>
  <c r="I71" i="7"/>
  <c r="J71" i="7" s="1"/>
  <c r="I80" i="7"/>
  <c r="J80" i="7" s="1"/>
  <c r="I83" i="7"/>
  <c r="J83" i="7" s="1"/>
  <c r="L51" i="6"/>
  <c r="M51" i="6" s="1"/>
  <c r="L47" i="6"/>
  <c r="M47" i="6" s="1"/>
  <c r="L38" i="6"/>
  <c r="M38" i="6" s="1"/>
  <c r="L59" i="6"/>
  <c r="M59" i="6" s="1"/>
  <c r="L29" i="6"/>
  <c r="M29" i="6" s="1"/>
  <c r="L56" i="6"/>
  <c r="M56" i="6" s="1"/>
  <c r="L19" i="6"/>
  <c r="M19" i="6" s="1"/>
  <c r="L22" i="6"/>
  <c r="M22" i="6" s="1"/>
  <c r="L31" i="6"/>
  <c r="M31" i="6" s="1"/>
  <c r="L40" i="6"/>
  <c r="M40" i="6" s="1"/>
  <c r="L25" i="6"/>
  <c r="M25" i="6" s="1"/>
  <c r="L63" i="6"/>
  <c r="M63" i="6" s="1"/>
  <c r="L21" i="6"/>
  <c r="M21" i="6" s="1"/>
  <c r="L67" i="6"/>
  <c r="M67" i="6" s="1"/>
  <c r="L16" i="6"/>
  <c r="M16" i="6" s="1"/>
  <c r="L36" i="6"/>
  <c r="M36" i="6" s="1"/>
  <c r="L27" i="6"/>
  <c r="M27" i="6" s="1"/>
  <c r="L45" i="6"/>
  <c r="M45" i="6" s="1"/>
  <c r="I68" i="6"/>
  <c r="L43" i="6"/>
  <c r="M43" i="6" s="1"/>
  <c r="L15" i="6"/>
  <c r="M15" i="6" s="1"/>
  <c r="L7" i="6"/>
  <c r="M7" i="6" s="1"/>
  <c r="L13" i="6"/>
  <c r="M13" i="6" s="1"/>
  <c r="L50" i="6"/>
  <c r="M50" i="6" s="1"/>
  <c r="L6" i="6"/>
  <c r="M6" i="6" s="1"/>
  <c r="L33" i="6"/>
  <c r="M33" i="6" s="1"/>
  <c r="L55" i="6"/>
  <c r="M55" i="6" s="1"/>
  <c r="L24" i="6"/>
  <c r="M24" i="6" s="1"/>
  <c r="L35" i="6"/>
  <c r="M35" i="6" s="1"/>
  <c r="L18" i="6"/>
  <c r="M18" i="6" s="1"/>
  <c r="L9" i="6"/>
  <c r="M9" i="6" s="1"/>
  <c r="L10" i="6"/>
  <c r="M10" i="6" s="1"/>
  <c r="L66" i="6"/>
  <c r="M66" i="6" s="1"/>
  <c r="L12" i="6"/>
  <c r="M12" i="6" s="1"/>
  <c r="L53" i="6"/>
  <c r="M53" i="6" s="1"/>
  <c r="L60" i="6"/>
  <c r="M60" i="6" s="1"/>
  <c r="L8" i="6"/>
  <c r="M8" i="6" s="1"/>
  <c r="L26" i="6"/>
  <c r="M26" i="6" s="1"/>
  <c r="L30" i="6"/>
  <c r="M30" i="6" s="1"/>
  <c r="L32" i="6"/>
  <c r="M32" i="6" s="1"/>
  <c r="L37" i="6"/>
  <c r="M37" i="6" s="1"/>
  <c r="L39" i="6"/>
  <c r="M39" i="6" s="1"/>
  <c r="L41" i="6"/>
  <c r="M41" i="6" s="1"/>
  <c r="L42" i="6"/>
  <c r="M42" i="6" s="1"/>
  <c r="L44" i="6"/>
  <c r="M44" i="6" s="1"/>
  <c r="L46" i="6"/>
  <c r="M46" i="6" s="1"/>
  <c r="L49" i="6"/>
  <c r="M49" i="6" s="1"/>
  <c r="L52" i="6"/>
  <c r="M52" i="6" s="1"/>
  <c r="L57" i="6"/>
  <c r="M57" i="6" s="1"/>
  <c r="L58" i="6"/>
  <c r="M58" i="6" s="1"/>
  <c r="L62" i="6"/>
  <c r="M62" i="6" s="1"/>
  <c r="L64" i="6"/>
  <c r="M64" i="6" s="1"/>
  <c r="L65" i="6"/>
  <c r="M65" i="6" s="1"/>
  <c r="L11" i="6"/>
  <c r="M11" i="6" s="1"/>
  <c r="L14" i="6"/>
  <c r="M14" i="6" s="1"/>
  <c r="L17" i="6"/>
  <c r="M17" i="6" s="1"/>
  <c r="L20" i="6"/>
  <c r="M20" i="6" s="1"/>
  <c r="L23" i="6"/>
  <c r="M23" i="6" s="1"/>
  <c r="L28" i="6"/>
  <c r="M28" i="6" s="1"/>
  <c r="L34" i="6"/>
  <c r="M34" i="6" s="1"/>
  <c r="W31" i="3"/>
  <c r="X31" i="3" s="1"/>
  <c r="W79" i="3"/>
  <c r="X79" i="3" s="1"/>
  <c r="W15" i="3"/>
  <c r="X15" i="3" s="1"/>
  <c r="X99" i="3"/>
  <c r="W8" i="3"/>
  <c r="X8" i="3" s="1"/>
  <c r="X104" i="3"/>
  <c r="W84" i="3"/>
  <c r="X84" i="3" s="1"/>
  <c r="W65" i="3"/>
  <c r="X65" i="3" s="1"/>
  <c r="W46" i="3"/>
  <c r="X46" i="3" s="1"/>
  <c r="X26" i="3"/>
  <c r="W20" i="3"/>
  <c r="X20" i="3" s="1"/>
  <c r="W107" i="3"/>
  <c r="X107" i="3" s="1"/>
  <c r="W95" i="3"/>
  <c r="X95" i="3" s="1"/>
  <c r="W89" i="3"/>
  <c r="X89" i="3" s="1"/>
  <c r="W91" i="3"/>
  <c r="X91" i="3" s="1"/>
  <c r="W88" i="3"/>
  <c r="X88" i="3" s="1"/>
  <c r="W87" i="3"/>
  <c r="X87" i="3" s="1"/>
  <c r="W81" i="3"/>
  <c r="X81" i="3" s="1"/>
  <c r="W80" i="3"/>
  <c r="X80" i="3" s="1"/>
  <c r="W73" i="3"/>
  <c r="X73" i="3" s="1"/>
  <c r="W78" i="3"/>
  <c r="X78" i="3" s="1"/>
  <c r="W77" i="3"/>
  <c r="X77" i="3" s="1"/>
  <c r="W66" i="3"/>
  <c r="X66" i="3" s="1"/>
  <c r="W60" i="3"/>
  <c r="X60" i="3" s="1"/>
  <c r="W55" i="3"/>
  <c r="X55" i="3" s="1"/>
  <c r="W57" i="3"/>
  <c r="X57" i="3" s="1"/>
  <c r="W62" i="3"/>
  <c r="X62" i="3" s="1"/>
  <c r="W59" i="3"/>
  <c r="X59" i="3" s="1"/>
  <c r="W54" i="3"/>
  <c r="X54" i="3" s="1"/>
  <c r="W44" i="3"/>
  <c r="X44" i="3" s="1"/>
  <c r="X45" i="3"/>
  <c r="W35" i="3"/>
  <c r="X35" i="3" s="1"/>
  <c r="W25" i="3"/>
  <c r="X25" i="3" s="1"/>
  <c r="W6" i="3"/>
  <c r="X6" i="3" s="1"/>
  <c r="W115" i="3"/>
  <c r="X115" i="3" s="1"/>
  <c r="W112" i="3"/>
  <c r="X112" i="3" s="1"/>
  <c r="W111" i="3"/>
  <c r="X111" i="3" s="1"/>
  <c r="X114" i="3"/>
  <c r="W113" i="3"/>
  <c r="X113" i="3" s="1"/>
  <c r="W110" i="3"/>
  <c r="X110" i="3" s="1"/>
  <c r="X106" i="3"/>
  <c r="W105" i="3"/>
  <c r="X105" i="3" s="1"/>
  <c r="W103" i="3"/>
  <c r="X103" i="3" s="1"/>
  <c r="X102" i="3"/>
  <c r="W101" i="3"/>
  <c r="X101" i="3" s="1"/>
  <c r="W100" i="3"/>
  <c r="X100" i="3" s="1"/>
  <c r="W97" i="3"/>
  <c r="X97" i="3" s="1"/>
  <c r="W96" i="3"/>
  <c r="X96" i="3" s="1"/>
  <c r="W93" i="3"/>
  <c r="X93" i="3" s="1"/>
  <c r="W92" i="3"/>
  <c r="X92" i="3" s="1"/>
  <c r="W90" i="3"/>
  <c r="X90" i="3" s="1"/>
  <c r="W86" i="3"/>
  <c r="X86" i="3" s="1"/>
  <c r="W83" i="3"/>
  <c r="X83" i="3" s="1"/>
  <c r="W76" i="3"/>
  <c r="X76" i="3" s="1"/>
  <c r="X75" i="3"/>
  <c r="W74" i="3"/>
  <c r="X74" i="3" s="1"/>
  <c r="W70" i="3"/>
  <c r="X70" i="3" s="1"/>
  <c r="W71" i="3"/>
  <c r="X71" i="3" s="1"/>
  <c r="W69" i="3"/>
  <c r="X69" i="3" s="1"/>
  <c r="W68" i="3"/>
  <c r="X68" i="3" s="1"/>
  <c r="W72" i="3"/>
  <c r="X72" i="3" s="1"/>
  <c r="W67" i="3"/>
  <c r="X67" i="3" s="1"/>
  <c r="W63" i="3"/>
  <c r="X63" i="3" s="1"/>
  <c r="W61" i="3"/>
  <c r="X61" i="3" s="1"/>
  <c r="W58" i="3"/>
  <c r="X58" i="3" s="1"/>
  <c r="W48" i="3"/>
  <c r="X48" i="3" s="1"/>
  <c r="W51" i="3"/>
  <c r="X51" i="3" s="1"/>
  <c r="W50" i="3"/>
  <c r="X50" i="3" s="1"/>
  <c r="W49" i="3"/>
  <c r="X49" i="3" s="1"/>
  <c r="W53" i="3"/>
  <c r="X53" i="3" s="1"/>
  <c r="W52" i="3"/>
  <c r="X52" i="3" s="1"/>
  <c r="X56" i="3"/>
  <c r="W47" i="3"/>
  <c r="X47" i="3" s="1"/>
  <c r="W38" i="3"/>
  <c r="X38" i="3" s="1"/>
  <c r="W43" i="3"/>
  <c r="X43" i="3" s="1"/>
  <c r="W42" i="3"/>
  <c r="X42" i="3" s="1"/>
  <c r="W41" i="3"/>
  <c r="X41" i="3" s="1"/>
  <c r="W40" i="3"/>
  <c r="X40" i="3" s="1"/>
  <c r="W39" i="3"/>
  <c r="X39" i="3" s="1"/>
  <c r="W37" i="3"/>
  <c r="X37" i="3" s="1"/>
  <c r="W36" i="3"/>
  <c r="X36" i="3" s="1"/>
  <c r="W34" i="3"/>
  <c r="X34" i="3" s="1"/>
  <c r="W33" i="3"/>
  <c r="X33" i="3" s="1"/>
  <c r="W32" i="3"/>
  <c r="X32" i="3" s="1"/>
  <c r="W23" i="3"/>
  <c r="X23" i="3" s="1"/>
  <c r="W27" i="3"/>
  <c r="X27" i="3" s="1"/>
  <c r="W29" i="3"/>
  <c r="X29" i="3" s="1"/>
  <c r="W28" i="3"/>
  <c r="X28" i="3" s="1"/>
  <c r="W24" i="3"/>
  <c r="X24" i="3" s="1"/>
  <c r="W30" i="3"/>
  <c r="X30" i="3" s="1"/>
  <c r="W22" i="3"/>
  <c r="X22" i="3" s="1"/>
  <c r="W19" i="3"/>
  <c r="X19" i="3" s="1"/>
  <c r="W18" i="3"/>
  <c r="X18" i="3" s="1"/>
  <c r="W17" i="3"/>
  <c r="X17" i="3" s="1"/>
  <c r="X16" i="3"/>
  <c r="W11" i="3"/>
  <c r="X11" i="3" s="1"/>
  <c r="W10" i="3"/>
  <c r="X10" i="3" s="1"/>
  <c r="W12" i="3"/>
  <c r="X12" i="3" s="1"/>
  <c r="W13" i="3"/>
  <c r="X13" i="3" s="1"/>
  <c r="X14" i="3"/>
  <c r="W9" i="3"/>
  <c r="X9" i="3" s="1"/>
  <c r="T116" i="3"/>
  <c r="V7" i="3"/>
  <c r="H85" i="7" l="1"/>
  <c r="I85" i="7" s="1"/>
  <c r="J85" i="7"/>
  <c r="K68" i="6"/>
  <c r="L68" i="6" s="1"/>
  <c r="M68" i="6"/>
  <c r="W7" i="3"/>
  <c r="X7" i="3" s="1"/>
  <c r="X116" i="3" s="1"/>
  <c r="V116" i="3"/>
  <c r="W116" i="3" s="1"/>
</calcChain>
</file>

<file path=xl/sharedStrings.xml><?xml version="1.0" encoding="utf-8"?>
<sst xmlns="http://schemas.openxmlformats.org/spreadsheetml/2006/main" count="3453" uniqueCount="389">
  <si>
    <t>ΠΕΡΙΦΕΡΕΙΑΚΟ ΤΜΗΜΑ ΚΑΛΑΜΑΤΑΣ, ΔΙΕΥΘΥΝΣΗΣ ΤΕΧΝΙΚΩΝ ΥΠΗΡΕΣΙΩΝ</t>
  </si>
  <si>
    <t>ΚΑΛΑΜΑΤΑ</t>
  </si>
  <si>
    <t>CD-R (100 τεμαχίων) [συσκευασία 25 τεμαχίων]</t>
  </si>
  <si>
    <t/>
  </si>
  <si>
    <t>DVD-R (100 τεμαχίων) [συσκευασία 25 τεμαχίων]</t>
  </si>
  <si>
    <t>USB stick &gt;=3.2 &amp; χωρητικότητας &gt;= 128 GB, με συρόμενο μηχανισμό  [τεμάχια]</t>
  </si>
  <si>
    <t>Ανταλλακτικά φύλλα κύβου λευκά 500 φύλλων, 9x9 εκ.  [τεμάχια]</t>
  </si>
  <si>
    <t>Ανταλλακτική αμπούλα για μαρκαδόρο λευκοπίνακα τύπου pilot V boardmaster χρώματος μπλε [τεμάχια]</t>
  </si>
  <si>
    <t>Ανταλλακτική αμπούλα για μαρκαδόρο λευκοπίνακα τύπου pilot V χρώματος κόκκινου [τεμάχια]</t>
  </si>
  <si>
    <t>Ανταλλακτική αμπούλα για μαρκαδόρο λευκοπίνακα τύπου pilot V χρώματος πράσινου [τεμάχια]</t>
  </si>
  <si>
    <t>Αποσυρραπτικό μεταλλικό  τύπου τανάλιας   [τεμάχια]</t>
  </si>
  <si>
    <t>Αριθμομηχανές 12 ψηφίων  τύπου casio, Μεγάλη οθόνη 12 ψηφίων, Ανεξάρτητη μνήμη, - Υπολογισμός %, Αριθμομηχανή γραφείου με δυνατότητα υπολογισμού τετραγωνικής ρίζας. [τεμάχια]</t>
  </si>
  <si>
    <t>Αυτοκόλλητα χαρτάκια σημειώσεων, κίτρινα τύπου post it  76x76, 100 φύλλων [τεμάχια]</t>
  </si>
  <si>
    <t>Βάση ημερολογίου μετταλλική διάτρητη ασημί [τεμάχια]</t>
  </si>
  <si>
    <t>Βάση σελοτέιπ  βαρέως τύπου. Aντιολισθητική βάση με μεταλλική λεπίδα. Να δέχεται ταινία σελοτέιπ 12,7mm ή 19mm με κέντρο 25,4mm και με μήκος έως 38,1m. [τεμάχια]</t>
  </si>
  <si>
    <t>Γεωδαιτικό τρίγωνο  βάσης 25 εκ [τεμάχια]</t>
  </si>
  <si>
    <t>Γομολάστιχα λευκή  – μαλακή  τύπου Pelikan AL20 [τεμάχια]</t>
  </si>
  <si>
    <t>Διαχωριστικά  Α4 12 θεμάτων χωρίς αρίθμηση χάρτινα. Διάφορα χρώματα [τεμάχια]</t>
  </si>
  <si>
    <t>Διορθωτική ταινία τύπου pritt 12 μέτρων, πλάτους 5mm    [τεμάχια]</t>
  </si>
  <si>
    <t>Διορθωτικό υγρό με διαλυτικό  (20ML +20 ML)  [τεμάχια]</t>
  </si>
  <si>
    <t>Δίσκος γραφείου αρχειοθέτησης εγγράφων, μονός, ακρυλικός, μεγέθους εγγράφων Α4, διάφανος [τεμάχια]</t>
  </si>
  <si>
    <t>Ελάσματα αρχείου πλαστικά τύπου Leitz,    με μεταλλικό έλασμα. Μπαίνουν σε κλασέρ ή ντοσιέ. [κουτί 100 τεμαχίων]</t>
  </si>
  <si>
    <t>Επιφάνεια κοπής 22χ30cm [τεμάχια]</t>
  </si>
  <si>
    <t>Επιφάνεια Κοπής 45X60cm Διάφανη [τεμάχια]</t>
  </si>
  <si>
    <t>ΕΤΙΚΕΤΕΣ ΑΥΤΟΚΟΛΛΗΤΕΣ  Α4 COPY / INKJET / LASER (70x25,4 mm), 33 ετικέτες ανά φύλλο  [πακέτο 100 φύλλων ]</t>
  </si>
  <si>
    <t>ΕΤΙΚΕΤΕΣ ΑΥΤΟΚΟΛΛΗΤΕΣ  Α4 COPY / INKJET / LASER (70x37 mm)  Ετικέτες ανά φύλλο 24. [πακέτο 25 φύλλων ]</t>
  </si>
  <si>
    <t>ΕΤΙΚΕΤΕΣ αυτοκόλλητες  Α4 διαστάσεων 105x148,5mm, 4 ετικέτες ανά φύλλο. [πακέτο 100 φύλλων]</t>
  </si>
  <si>
    <t>ΕΤΙΚΕΤΕΣ ΑΥΤΟΚΟΛΛΗΤΕΣ Α4  / INKJET / LASER  (210 Χ 297 mm), 1 ετικέτα ανά φύλλο [πακέτο 100 φύλλων]</t>
  </si>
  <si>
    <t>ΕΤΙΚΕΤΕΣ αυτοκόλλητες Α4 διαστάσεων 97x42,3mm, 12 ετικέτες ανά φύλλο. [πακέτο 100 φύλλων]</t>
  </si>
  <si>
    <t>ΕΤΙΚΕΤΕΣ ΛΕΥΚΕΣ ΑΥΤΟΚΟΛΛΗΤΕΣ Α4  / INKJET / LASER  (105 Χ 57 mm), 10 ετικέτες ανά φύλλο [πακέτο 100 φύλλων ]</t>
  </si>
  <si>
    <t>ΕΥΡΕΤΗΡΙΟ ΤΗΛΕΦΩΝΙΚΟΥ ΚΑΤΑΛΟΓΟΥ με σκληρό εξώφυλλο διαστάσεων: 14 Χ20cm τουλάχιστον 100 σελίδων [τεμάχια]</t>
  </si>
  <si>
    <t>Ζελατίνες διαφανείς  Α4, πάχους 0.05mm για κλασέρ με άνοιγμα επάνω - τύπου rexel  [πακέτο 100 τεμαχίων ]</t>
  </si>
  <si>
    <t>Κιβώτιο για αρχειοθέτηση 30x37x51cm, Φτιαγμένο από ανθεκτικό φύλλο οντουλέ με λαβές για εύκολη μεταφορά [τεμάχια]</t>
  </si>
  <si>
    <t>ΚΛΑΣΕΡ πλαστικό τύπου LEITZ ή SKAG ή ισοδύναμο, 4-32. Διάφορα χρώματα.  [τεμάχια]</t>
  </si>
  <si>
    <t>ΚΛΑΣΕΡ πλαστικό τύπου LEITZ ή SKAG ή ισοδύναμο, 8-32. Διάφορα χρώματα [τεμάχια]</t>
  </si>
  <si>
    <t>Κλιμακόμετρο τύπου Faber Castell σε τριγωνικό σχήμα 30 cm σε πλαστική, διάφανη τριγωνική θήκη. Οι κλίμακες που έχει να είναι 1:20,1:25, 1:50,1:75, 1:100,1:125. [τεμάχια]</t>
  </si>
  <si>
    <t>Κόλλα 125ml σε ρευστή και διάφανη μορφή, τύπου UHU [τεμάχια]</t>
  </si>
  <si>
    <t>Κόλλα atlacol χειροτεχνίας 500ml [τεμάχια]</t>
  </si>
  <si>
    <t>Κόλλα Spray για Μακέτες 400ml [τεμάχια]</t>
  </si>
  <si>
    <t>Κόλλα stick 20 γραμμαρίων με καπάκι ασφαλείας  [τεμάχια]</t>
  </si>
  <si>
    <t>Κοπίδι (χειρουργικού τύπου) ακριβείας για μοντελισμό και χειροτεχνία. Σώμα από αλουμίνιο. Κατάλληλο για εργασίες ακριβείας όπως κοπή, σκάλισμα, ξάκρισμα σε μοντέλα. πλάτος λεπίδα &gt;= 8mm [τεμάχια]</t>
  </si>
  <si>
    <t>Κοπίδι καθημερινής χρήσης με πλαστική λαβή. Με ρυθμιζόμενο μήκος λεπίδας και κουμπί ασφαλείας για σταθεροποίηση της λάμας. Πλάτος λάμας 9mm [τεμάχια]</t>
  </si>
  <si>
    <t>Κοπίδι μακέτας με Μεταλλική Ενίσχυση. Ενισχυμένη μύτη Πλάτος Λεπίδας: 18 mm [τεμάχια]</t>
  </si>
  <si>
    <t>Κοπίδι Μεταλλικό Ακριβείας Σπαστής Λάμας πλάτους 9mm [τεμάχια]</t>
  </si>
  <si>
    <t>Κουτί αποθήκευσης/αρχειοθέτησης με λάστιχο από σκληρό χαρτόνι 25*35 ράχη 3 εκ . Η ράχη να έχει ετικέτα [τεμάχια]</t>
  </si>
  <si>
    <t>Κουτί αρχείου με λάστιχο 25*35*3 πλαστικό Γκρί [τεμάχια]</t>
  </si>
  <si>
    <t>Κουτί Αρχείου πλαστικό με Λάστιχο 26x38x5 cm [τεμάχια]</t>
  </si>
  <si>
    <t>Κρεμαστοί Φάκελοι αρχειοθέτησης classic χρώματος Μπλε με πλαστικό διάφανο καρτελάκι αρχειοθέτησης 24*36 ΕΚ [τεμάχια]</t>
  </si>
  <si>
    <t>Λάστιχα Συσκευασίας Καλτσοδέτα Πλάτους 5mm - Διαμέτρου 12cm σε σακούλα του ενός κιλού [τεμάχια]</t>
  </si>
  <si>
    <t>Μαρκαδόροι ζωγραφικής  λεπτοί 24 χρώματων. Μη τοξικοί [τεμάχια]</t>
  </si>
  <si>
    <t>Μαρκαδόροι ζωγραφικής χονδροί 24 χρώματων. Μη τοξικοί [τεμάχια]</t>
  </si>
  <si>
    <t>Μαρκαδόρος  ΥΠΟΓΡΑΜΜΙΣΗΣ τύπου stabilo εύρος γραφής 2-5mm  διάφορα χρώματα [τεμάχια]</t>
  </si>
  <si>
    <t>Μαρκαδόρος ανεξίτηλος πάχος μύτης 0,7mm διάφορα χρώματα [τεμάχια]</t>
  </si>
  <si>
    <t>Μαρκαδόρος ανεξίτηλος, πάχος γραφής από 1.5-3 mm, κόκκινου χρώματος [τεμάχια]</t>
  </si>
  <si>
    <t>Μαρκαδόρος ανεξίτηλος, πάχος γραφής από 1.5-3 mm, μαύρου χρώματος [τεμάχια]</t>
  </si>
  <si>
    <t>Μαρκαδόρος ανεξίτηλος, πάχος γραφής από 1.5-3 mm, μπλε χρώματος [τεμάχια]</t>
  </si>
  <si>
    <t>Μαρκαδόρος για λευκό πίνακα, πάχος μύτης 3mm, κόκκινου χρώματος  μη επαναγεμιζόμενος [τεμάχια]</t>
  </si>
  <si>
    <t>Μαρκαδόρος για λευκό πίνακα, πάχος μύτης 3mm, μαύρου χρώματος μη επαναγεμιζόμενος [τεμάχια]</t>
  </si>
  <si>
    <t>Μαρκαδόρος για λευκό πίνακα, πάχος μύτης 3mm, μπλε χρώματος μη επαναγεμιζόμενος [τεμάχια]</t>
  </si>
  <si>
    <t>Μαρκαδόρος λευκού πίνακα υγρής μελάνης επαναγεμιζόμενος  τύπου pilot V που δέχεται ανταλλακτική αμπούλα  χρώματος κόκκινου [τεμάχια]</t>
  </si>
  <si>
    <t>Μαρκαδόρος λευκού πίνακα υγρής μελάνης επαναγεμιζόμενος  τύπου pilot V που δέχεται ανταλλακτική αμπούλα  χρώματος μπλε [τεμάχια]</t>
  </si>
  <si>
    <t>ΜΕΛΑΝΙΑ ΓΙΑ ΤΑΜΠΟΝ 30ml - without oil ΧΡΩΜΑ ΜΠΛΕ [τεμάχια]</t>
  </si>
  <si>
    <t>Μολύβι σκληρότητας ΗB τύπου Faber Castell [τεμάχια]</t>
  </si>
  <si>
    <t>ΜΟΛΥΒΟΘΗΚΕΣ ΜΑΥΡΕΣ ΜΕΤΑΛΛΙΚΕΣ  [τεμάχια]</t>
  </si>
  <si>
    <t>ΜΠΑΤΑΡΙΑ ΑΑ Αλκαλική, Συσκευασία 4 τεμαχίων [τεμάχια]</t>
  </si>
  <si>
    <t>Μπαταρίες αλκαλικές ΑΑΑ, συσκευασία 4 τεμαχίων [τεμάχια]</t>
  </si>
  <si>
    <t>ΜΠΛΟK ΣΗΜΕΙΩΣΕΩΝ 50 ΦΥΛΛΩΝ ΡΙΓΕ ΛΕΙΟ ΧΑΡΤΙ  τουλάχιστον 60 γρ.   Διάστασης Α4.  Η ράχη με δέσιμο κόλλας. Οπισθόφυλλο από σκληρό χαρτόνι. [τεμάχια]</t>
  </si>
  <si>
    <t>ΜΠΛΟΚ ΣΗΜΕΙΩΣΕΩΝ ΣΠΙΡΑΛ Α4  80  φύλλων τύπου SKAG  [τεμάχια]</t>
  </si>
  <si>
    <t>ΝΤΟΣΙΕ- κουτί αρχείου με λάστιχο, διαστάσεων 25x33x10εκ, από χαρτόνι  [τεμάχια]</t>
  </si>
  <si>
    <t>Ντοσιέ πλαστικό με έλασμα  Α4 από πλαστικό PVC με διαφανές  εμπροσθόφυλλο και χρωματιστό οπισθόφυλλο, τύπου LEITZ. Ανθεκτικό, κατάλληλο για την αρχειοθέτηση τουλάχιστον 15 φύλλων Α4 80gr. [τεμάχια]</t>
  </si>
  <si>
    <t>Ξύστρα μεταλλική [τεμάχια]</t>
  </si>
  <si>
    <t>Περφορατέρ 2 τρυπών με δυνατότητα διάτρησης 100 φύλλων. Με μεταλλικό σώμα, οδηγό διάτρησης για χαρτιά A3, Α4, Α5 και Α6 με λαβή [τεμάχια]</t>
  </si>
  <si>
    <t>Περφορατέρ 2 τρυπών με δυνατότητα διάτρησης 20 φύλλων [τεμάχια]</t>
  </si>
  <si>
    <t>Περφορατέρ 2 τρυπών, με δυνατότητα διάτρησης 40-45 φύλλα, με οδηγό διάτρησης για χαρτιά Α4,Α5 και Α6 με μεταλλικό σώμα. Να διαθέτει κλείδωμα θέσης της χειρολαβής [τεμάχια]</t>
  </si>
  <si>
    <t>Περφορατέρ 2 τρυπών, με δυνατότητα διάτρησης 60-65 φύλλα, με οδηγό διάτρησης για χαρτιά Α4,Α5 και Α6 με μεταλλικό σώμα. Να διαθέτει κλείδωμα θέσης της χειρολαβής [τεμάχια]</t>
  </si>
  <si>
    <t>Πιαστράκια (κλιπς) μεταλλικά τύπου BINDER   32mm, δυνατότητα συγκράτησης 100 φύλλων [συσκευασία 12 τεμαχίων]</t>
  </si>
  <si>
    <t>Πιαστράκια (κλιπς) μεταλλικά τύπου BINDER 51mm, δυνατότητα συγκράτησης 150 φύλλων  [συσκευασία 12 τεμαχίων]</t>
  </si>
  <si>
    <t>Πρωτόκολλο αλληλογραφίας 100 φύλλων διαστάσεων Α4 [τεμάχια]</t>
  </si>
  <si>
    <t>Σελιδοδείκτες κρεμαστών φακέλων πλαστικοί 2 INCH [σετ 24 τεμαχίων]</t>
  </si>
  <si>
    <t>Σελιδοδείκτες με βέλος, σετ 5 χρωμάτων 45Χ12mm (25 φύλλων ανά χρώμα)  [τεμάχια]</t>
  </si>
  <si>
    <t>Σελοτέιπ διάφανο, διαστάσεων 15mmx33mm [τεμάχια]</t>
  </si>
  <si>
    <t>ΣΕΛΟΤΕΪΠ ΜΑΤ (γαλακτώδες)  15mm x 33m [τεμάχια]</t>
  </si>
  <si>
    <t>Σκαφάκια πλαστικά -χαρτοθήκες  γραφείου Α4 άκαμπτα με δυνατότητα τοποθέτησης καθ' ύψος (διάφανα)  [τεμάχια]</t>
  </si>
  <si>
    <t>Σπόγγος ασπροπίνακα [τεμάχια]</t>
  </si>
  <si>
    <t>Στυλό διαρκείας διαφανές τύπου BIC CRYSTAL με πάχος μύτης 1mm. Χρώμα κόκκινο [τεμάχια]</t>
  </si>
  <si>
    <t>Στυλό διαρκείας διαφανές τύπου BIC CRYSTAL με πάχος μύτης 1mm. Χρώμα μαύρο [τεμάχια]</t>
  </si>
  <si>
    <t>Στυλό διαρκείας διαφανές τύπου BIC CRYSTAL με πάχος μύτης 1mm. Χρώμα μπλε [τεμάχια]</t>
  </si>
  <si>
    <t>Στυλό διαρκείας, πάχος μύτης 0,7mm, λαβή με λάστιχο και κλείσιμο με καπάκι. Διαφανές στέλεχος. Χρώμα κόκκινο  [τεμάχια]</t>
  </si>
  <si>
    <t>Στυλό διαρκείας, πάχος μύτης 0,7mm, λαβή με λάστιχο και κλείσιμο με καπάκι. Διαφανές στέλεχος. Χρώμα μαύρο  [τεμάχια]</t>
  </si>
  <si>
    <t>Στυλό διαρκείας, πάχος μύτης 0,7mm, λαβή με λάστιχο και κλείσιμο με καπάκι. Διαφανές στέλεχος. Χρώμα μπλε.  [τεμάχια]</t>
  </si>
  <si>
    <t>Στυλό με μελάνι που σβήνει. Με ειδική γόμα που σβήνει χωρίς υπολείμματα. Πάχος μύτης 0,7mm, χρώματος μπλε. [τεμάχια]</t>
  </si>
  <si>
    <t>ΣΥΝΔΕΤΗΡΕΣ  ΜΕΤΑΛΛΙΚΟΙ Νο 4  47-50mm [κουτί 100 τεμαχίων]</t>
  </si>
  <si>
    <t>ΣΥΝΔΕΤΗΡΕΣ ΜΕΤΑΛΛΙΚΟΙ  Νο 5  32-33mm [κουτί 100 τεμαχίων]</t>
  </si>
  <si>
    <t>ΣΥΝΔΕΤΗΡΕΣ ΜΕΤΑΛΛΙΚΟΙ Νο 7  78mm [κουτί 50 τεμαχίων]</t>
  </si>
  <si>
    <t>Σύρματα συρραπτικού  Νο 64 σε συσκευασία 2.000 τεμαχίων [τεμάχια]</t>
  </si>
  <si>
    <t>Σύρματα συρραπτικού Νο 126 (24/6) σε συσκευασία  1000  τεμαχίων [τεμάχια]</t>
  </si>
  <si>
    <t>Σύρματα συρραπτικού Νο 128 (24/8), σε συσκευασία 2000 τεμαχίων [τεμάχια]</t>
  </si>
  <si>
    <t>Συρραπτικά τανάλιας τύπου  LEITZ 5549 ή kangaro HP-210  για μεγέθη 24/6 και 24/8, με  δυνατότητα συρραφής 30-40 φύλλων. [τεμάχια]</t>
  </si>
  <si>
    <t>ΣΥΡΡΑΠΤΙΚΑ χειρός μεταλλικής κατασκευής, με δυνατότητα να  συρράψει τουλάχιστον 12 φύλλα. Να δέχεται έως και 150 σύρματα Νο 64 (πλάτους 6mm).  [τεμάχια]</t>
  </si>
  <si>
    <t>ΣΥΡΡΑΠΤΙΚΑ χειρός, μεταλλικής κατασκευής, με δυνατότητα να συρράπτουν τουλάχιστον 23-25 φύλλα. Να λειτουργούν με σύρματα σχήματος Π Νο 24/6 (πλάτους 12mm)   [τεμάχια]</t>
  </si>
  <si>
    <t>Συρραπτικό επιτραπέζιο, τύπου roma euroblock 24 βαρέως τύπου, για σύρραψη έως 200 φύλλων χαρτί 80γρ, Μεταλλικός σκελετός, Δυνατότητα επιλογής βάθους συρραφής έως 5εκ. Δέχεται σύρματα: 23/8, 23/10, 23/12, 23/13S, 23/15S, 23/17, 23/20 , 23/24. Με αντιολισθητική βάση για σταθερότητα στη χρήση [τεμάχια]</t>
  </si>
  <si>
    <t>ΣΦΡΑΓΙΔΑ αυτομελανούμενη 3 σειρών 38Χ14mm [τεμάχια]</t>
  </si>
  <si>
    <t>Ταινία Αυτοκόλλητη Συσκευασίας 48mm x 60m ΚΑΦΕ [τεμάχια]</t>
  </si>
  <si>
    <t>ΤΑΙΝΙΕΣ ΚΟΛΛΗΤΙΚΕΣ ΔΕΜΑΤΩΝ γενικής  χρήσης 48mmx60m, διάφανη χαμηλού θορύβου  [τεμάχια]</t>
  </si>
  <si>
    <t>ΤΑΜΠΟΝ ΣΦΡΑΓΙΔΩΝ No 1 (ΜΕΓΑΛΟ ΜΕΓΕΘΟΣ) -  ΜΠΛΕ  [τεμάχια]</t>
  </si>
  <si>
    <t>ΤΑΜΠΟΝ ΣΦΡΑΓΙΔΩΝ No 2 -  ΜΠΛΕ  [τεμάχια]</t>
  </si>
  <si>
    <t>ΦΑΚΕΛΑ ΛΕΥΚΑ Α4 ΑΛΛΗΛΟΓΡΑΦΙΑΣ ΜΕ ΚΛΕΙΣΙΜΟ ΑΥΤΟΚΟΛΛΗΤΟ, διαστάσεων 25x35cm. Χαρτί 80gr, εξαιρετικής ποιότητας και λευκότητας.  [Συσκευασία 250 φακέλων]</t>
  </si>
  <si>
    <t>Φάκελοι από χαρτόνι με κορδέλα (διάσταση 25Χ35) [τεμάχια]</t>
  </si>
  <si>
    <t>Φάκελοι αρχειοθέτησης χάρτινοι με αυτιά (χωρίς λάστιχο) διαστάσεων 26Χ35 cm [τεμάχια]</t>
  </si>
  <si>
    <t>Φάκελος αεροπλάστ 27*36 εκ [συσκευασία 10 φακέλων ]</t>
  </si>
  <si>
    <t>Φάκελος αεροπλάστ 35*47 εκ [συσκευασία 10 φακέλων ]</t>
  </si>
  <si>
    <t>Φάκελος αλληλογραφίας Α5 Λευκός με αυτοκόλλητο, διαστάσεων 16x22cm [Συσκευασία 25 φακέλων ]</t>
  </si>
  <si>
    <t>Φάκελος τύπου Skag, με Αυτιά και Λάστιχο, Πρεσπάν 25x35cm, πλαστικό, σε διάφορα χρώματα [τεμάχια]</t>
  </si>
  <si>
    <t>Φάκελος τύπου Skag, με Αυτιά και Λάστιχο, Πρεσπάν 25x35cm, χάρτινο, σε διάφορα χρώματα [τεμάχια]</t>
  </si>
  <si>
    <t>Χάρακας διαφανής πλαστικός 60 εκ [τεμάχια]</t>
  </si>
  <si>
    <t>Χάρακας πλαστικός διάφανος 30 εκ. [τεμάχια]</t>
  </si>
  <si>
    <t>Χάρακας πλαστικός διάφανος 50 εκ. [τεμάχια]</t>
  </si>
  <si>
    <t>Χαρτοταινία αριθμομηχανής απλή [τεμάχια]</t>
  </si>
  <si>
    <t>Ψαλίδι γενικής χρήσης – γραφείου με ανοξείδωτη λεπίδα 15cm και εργονομικές λαβές [τεμάχια]</t>
  </si>
  <si>
    <t>Ψαλίδι γενικής χρήσης – γραφείου με ανοξείδωτη λεπίδα και εργονομικές πλαστικές λαβές. Μήκους  16- 18 εκ cm  [τεμάχια]</t>
  </si>
  <si>
    <t>Ψαλίδι μεγάλο γενικής χρήσης – γραφείου με ανοξείδωτη λεπίδα και εργονομικές πλαστικές λαβές. Μήκους &gt;= 21 cm  [τεμάχια]</t>
  </si>
  <si>
    <t>Ετικέτες barcode βιβλίων (50x25mm) τυπωμένες σε ειδικό χαρτί με thermal transfer (ρολό 1000 ετικέτες) [τεμάχια]</t>
  </si>
  <si>
    <t>ΠΕΡΙΦΕΡΕΙΑΚΟ ΤΜΗΜΑ ΠΑΤΡΑΣ, ΔΙΕΥΘΥΝΣΗΣ ΟΙΚΟΝΟΜΙΚΩΝ ΥΠΗΡΕΣΙΩΝ</t>
  </si>
  <si>
    <t>ΠΑΤΡΑ</t>
  </si>
  <si>
    <t>ΠΕΡΙΦΕΡΕΙΑΚΟ ΤΜΗΜΑ ΚΑΛΑΜΑΤΑΣ, ΔΙΕΥΘΥΝΣΗΣ ΑΝΘΡΩΠΙΝΟΥ ΔΥΝΑΜΙΚΟΥ</t>
  </si>
  <si>
    <t>ΠΕΡΙΦΕΡΕΙΑΚΟ ΤΜΗΜΑ ΚΑΛΑΜΑΤΑΣ, ΔΙΕΥΘΥΝΣΗΣ ΥΠΗΡΕΣΙΩΝ ΗΛΕΚΤΡΟΝΙΚΗΣ ΔΙΑΚΥΒΕΡΝΗΣΗΣ</t>
  </si>
  <si>
    <t>ΠΕΡΙΦΕΡΕΙΑΚΟ ΤΜΗΜΑ ΠΑΤΡΑΣ, ΔΙΕΥΘΥΝΣΗΣ ΤΕΧΝΙΚΩΝ ΥΠΗΡΕΣΙΩΝ</t>
  </si>
  <si>
    <t>ΒΙΒΛΙΟΘΗΚΗ ΚΑΙ ΚΕΝΤΡΟ ΠΛΗΡΟΦΟΡΗΣΗΣ</t>
  </si>
  <si>
    <t>ΤΡΙΠΟΛΗ</t>
  </si>
  <si>
    <t>ΠΕΡΙΦΕΡΕΙΑΚΟ ΤΜΗΜΑ ΚΑΛΑΜΑΤΑΣ, ΔΙΕΥΘΥΝΣΗΣ ΟΙΚΟΝΟΜΙΚΩΝ ΥΠΗΡΕΣΙΩΝ</t>
  </si>
  <si>
    <t>ΠΕΡΙΦΕΡΕΙΑΚΟ ΤΜΗΜΑ ΠΑΤΡΑΣ, ΔΙΕΥΘΥΝΣΗΣ ΣΠΟΥΔΩΝ ΚΑΙ ΦΟΙΤΗΤΙΚΗΣ ΜΕΡΙΜΝΑΣ</t>
  </si>
  <si>
    <t>ΠΕΡΙΦΕΡΕΙΑΚΟ ΤΜΗΜΑ ΠΑΤΡΑΣ, ΔΙΕΥΘΥΝΣΗΣ ΥΠΗΡΕΣΙΩΝ ΗΛΕΚΤΡΟΝΙΚΗΣ ΔΙΑΚΥΒΕΡΝΗΣΗΣ</t>
  </si>
  <si>
    <t>ΤΜΗΜΑ ΦΟΙΤΗΤΙΚΗΣ ΜΕΡΙΜΝΑΣ, ΔΙΕΥΘΥΝΣΗΣ ΣΠΟΥΔΩΝ ΚΑΙ ΦΟΙΤΗΤΙΚΗΣ ΜΕΡΙΜΝΑΣ</t>
  </si>
  <si>
    <t>ΝΑΥΠΛΙΟ</t>
  </si>
  <si>
    <t>ΔΙΕΥΘΥΝΣΗ ΑΝΘΡΩΠΙΝΟΥ ΔΥΝΑΜΙΚΟΥ</t>
  </si>
  <si>
    <t>ΠΕΡΙΕΦΕΡΕΙΑΚΟ ΤΜΗΜΑ ΚΑΛΑΜΑΤΑΣ, ΔΙΕΥΘΥΝΣΗΣ ΣΠΟΥΔΩΝ ΚΑΙ ΦΟΙΤΗΤΙΚΗΣ ΜΕΡΙΜΝΑΣ</t>
  </si>
  <si>
    <t>ΠΕΡΙΦΕΡΕΙΑΚΟ ΤΜΗΜΑ ΠΑΤΡΑΣ. ΔΙΕΥΘΥΝΣΗΣ ΑΝΘΡΩΠΙΝΟΥ ΔΥΝΑΜΙΚΟΥ</t>
  </si>
  <si>
    <t>ΔΙΕΥΘΥΝΣΗ ΥΠΗΡΕΣΙΩΝ ΗΛΕΚΤΡΟΝΙΚΗΣ ΔΙΑΚΥΒΕΡΝΗΣΗΣ</t>
  </si>
  <si>
    <t>ΔΙΕΥΘΥΝΣΗ ΤΕΧΝΙΚΩΝ ΥΠΗΡΕΣΙΩΝ</t>
  </si>
  <si>
    <t>ΑΓΡΟΚΤΗΜΑ</t>
  </si>
  <si>
    <t>ΤΜΗΜΑ ΔΙΟΙΚΗΤΙΚΗΣ ΜΕΡΙΜΝΑΣ ΚΑΙ ΠΡΩΤΟΚΟΛΛΟΥ</t>
  </si>
  <si>
    <t>ΤΜΗΜΑ ΣΥΛΛΟΓΙΚΩΝ ΚΑΙ ΑΤΟΜΙΚΩΝ ΟΡΓΑΝΩΝ</t>
  </si>
  <si>
    <t>ΤΜΗΜΑ ΠΡΟΜΗΘΕΙΏΝ - ΔΙΕΥΘΥΝΣΗ ΟΙΚΟΝΟΜΙΚΩΝ ΥΠΗΡΕΣΙΩΝ</t>
  </si>
  <si>
    <t>ΤΜΗΜΑ ΜΙΣΘΟΔΟΣΙΑΣ - ΔΙΕΥΘΥΝΣΗ ΟΙΚΟΝΟΜΙΚΩΝ ΥΠΗΡΕΣΙΩΝ</t>
  </si>
  <si>
    <t>ΤΜΗΜΑ ΠΡΟΫΠΟΛΟΓΙΜΣΟΥ ΚΑΙ ΔΑΠΑΝΩΝ - ΔΙΕΥΘΥΝΣΗ ΟΙΚΟΝΟΜΙΚΩΝ ΥΠΗΡΕΣΙΩΝ</t>
  </si>
  <si>
    <t>ΠΛΗΡΟΦΟΡΙΚΗΣ ΚΑΙ ΤΗΛΕΠΙΚΟΙΝΩΝΙΩΝ (ΤΡΙΠΟΛΗ)</t>
  </si>
  <si>
    <t>ΙΣΤΟΡΙΑΣ, ΑΡΧΑΙΟΛΟΓΙΑΣ ΚΑΙ ΔΙΑΧΕΙΡΙΣΗΣ ΠΟΛΙΤΙΣΜΙΚΩΝ ΑΓΑΘΩΝ (ΚΑΛΑΜΑΤΑ)</t>
  </si>
  <si>
    <t>ΚΟΙΝΩΝΙΚΗΣ ΚΑΙ ΕΚΠΑΙΔΕΥΤΙΚΗΣ ΠΟΛΙΤΙΚΗΣ (ΚΟΡΙΝΘΟΣ)</t>
  </si>
  <si>
    <t>ΚΟΡΙΝΘΟΣ</t>
  </si>
  <si>
    <t>ΦΙΛΟΛΟΓΙΑΣ (ΚΑΛΑΜΑΤΑ)</t>
  </si>
  <si>
    <t>ΝΟΣΗΛΕΥΤΙΚΗΣ (ΤΡΙΠΟΛΗ)</t>
  </si>
  <si>
    <t>ΟΙΚΟΝΟΜΙΚΩΝ ΕΠΙΣΤΗΜΩΝ (ΤΡΙΠΟΛΗ)</t>
  </si>
  <si>
    <t>ΘΕΑΤΡΙΚΩΝ ΣΠΟΥΔΩΝ (ΝΑΥΠΛΙΟ)</t>
  </si>
  <si>
    <t>ΟΡΓΑΝΩΣΗΣ ΚΑΙ ΔΙΑΧΕΙΡΙΣΗΣ ΑΘΛΗΤΙΣΜΟΥ (ΣΠΑΡΤΗ)</t>
  </si>
  <si>
    <t>ΣΠΑΡΤΗ</t>
  </si>
  <si>
    <t>ΠΟΛΙΤΙΚΗΣ ΕΠΙΣΤΗΜΗΣ ΚΑΙ ΔΙΕΘΝΩΝ ΣΧΕΣΕΩΝ (ΚΟΡΙΝΘΟΣ)</t>
  </si>
  <si>
    <t>ΓΕΩΠΟΝΙΑΣ ΕΔΡΑ (ΚΑΛΑΜΑΤΑ)</t>
  </si>
  <si>
    <t>ΕΠΙΣΤΗΜΗΣ ΚΑΙ ΤΕΧΝΟΛΟΓΙΑΣ ΤΡΟΦΙΜΩΝ (ΚΑΛΑΜΑΤΑ)</t>
  </si>
  <si>
    <t>ΛΟΓΙΣΤΙΚΗΣ ΚΑΙ ΧΡΗΜΑΤΟΟΙΚΟΝΟΜΙΚΗΣ (ΚΑΛΑΜΑΤΑ)</t>
  </si>
  <si>
    <t>ΔΙΟΙΚΗΣΗΣ ΕΠΙΧΕΙΡΗΣΕΩΝ ΚΑΙ ΟΡΓΑΝΙΣΜΩΝ (ΚΑΛΑΜΑΤΑ)</t>
  </si>
  <si>
    <t>ΛΟΓΟΘΕΡΑΠΕΙΑΣ (ΚΑΛΑΜΑΤΑ)</t>
  </si>
  <si>
    <t>ΕΠΙΣΤΗΜΗΣ ΔΙΑΤΡΟΦΗΣ ΚΑΙ ΔΙΑΙΤΟΛΟΓΙΑΣ (ΚΑΛΑΜΑΤΑ)</t>
  </si>
  <si>
    <t>ΠΑΡΑΣΤΑΤΙΚΩΝ ΚΑΙ ΨΗΦΙΑΚΩΝ ΤΕΧΝΩΝ (ΝΑΥΠΛΙΟ)</t>
  </si>
  <si>
    <t>ΔΙΟΙΚΗΤΙΚΗΣ ΕΠΙΣΤΗΜΗΣ ΚΑΙ ΤΕΧΝΟΛΟΓΙΑΣ (ΤΡΙΠΟΛΗ)</t>
  </si>
  <si>
    <t>ΨΗΦΙΑΚΩΝ ΣΥΣΤΗΜΑΤΩΝ (ΣΠΑΡΤΗ)</t>
  </si>
  <si>
    <t>ΦΥΣΙΚΟΘΕΡΑΠΙΕΑ</t>
  </si>
  <si>
    <t>ΗΛΕΚΤΡΟΛΟΓΩΝ ΜΗΧΑΝΙΚΩΝ ΚΑΙ ΜΗΧΑΝΙΚΩΝ ΥΠΟΛΟΓΙΣΤΩΝ (ΠΑΤΡΑ)</t>
  </si>
  <si>
    <t>ΜΗΧΑΝΟΛΟΓΩΝ ΜΗΧΑΝΙΚΩΝ (ΠΑΤΡΑ)</t>
  </si>
  <si>
    <t>ΠΟΛΙΤΙΚΩΝ ΜΗΧΑΝΙΚΩΝ ΕΔΡΑ (ΠΑΤΡΑ)</t>
  </si>
  <si>
    <t>ΤΜΗΜΑ ΔΗΜΟΣΙΩΝ ΣΧΕΣΕΩΝ ΚΑΙ ΕΘΙΜΟΤΥΠΙΑΣ</t>
  </si>
  <si>
    <t>ΒΙΒΛΙΟΘΗΚΗ ΚΑΙ ΚΕΝΤΡΟ ΠΛΗΡΟΦΟΡΗΣΗΣ (ΑΝΤΙΚΑΛΑΜΟΣ)</t>
  </si>
  <si>
    <t>ΒΙΒΛΙΟΘΗΚΗ ΚΑΙ ΚΕΝΤΡΟ ΠΛΗΡΟΦΟΡΗΣΗΣ (ΣΧΟΛΗ ΑΝΘΡΩΠΙΣΤΙΚΩΝ ΣΠΟΥΔΩΝ)</t>
  </si>
  <si>
    <t>ΝΟΜΙΚΗ ΥΠΗΡΕΣΙΑ</t>
  </si>
  <si>
    <t>ΒΙΒΛΙΟΘΗΚΗ ΚΑΙ ΚΕΝΤΡΟ ΠΛΗΡΟΦΟΡΗΣΗΣ (ΣΧΟΛΗ ΕΠΙΣΤΗΜΩΝ ΑΝΘΡΩΠΙΝΗΣ ΚΙΝΗΣΗΣ)</t>
  </si>
  <si>
    <t>ΒΙΒΛΙΟΘΗΚΗ ΚΑΙ ΚΕΝΤΡΟ ΠΛΗΡΟΦΟΡΗΣΗΣ (ΝΑΥΠΛΙΟ)</t>
  </si>
  <si>
    <t>ΜΟΝΑΔΑ ΔΙΑΣΦΑΛΙΣΗΣ ΠΟΙΟΤΗΤΑΣ</t>
  </si>
  <si>
    <t>ΒΙΒΛΙΟΘΗΚΗ ΚΑΙ ΚΕΝΤΡΟ ΠΛΗΡΟΦΟΡΗΣΗΣ (ΤΜΗΜΑ ΚΟΙΝΩΝΙΚΗΣ ΚΑΙ ΕΚΠΑΙΔΕΥΤΙΚΗΣ ΠΟΛΙΤΙΚΗΣ</t>
  </si>
  <si>
    <t>ΒΙΒΛΙΟΘΗΚΗ ΚΑΙ ΚΕΝΤΡΟ ΠΛΗΡΟΦΟΡΗΣΗΣ (ΤΜΗΜΑ ΠΟΛΙΤΙΚΗΣ ΕΠΙΣΤΗΜΗΣ ΚΑΙ ΔΙΕΘΝΩΝ ΣΧΕΣΕΩΝ)</t>
  </si>
  <si>
    <t>ΒΙΒΛΙΟΘΗΚΗ ΚΑΙ ΚΕΝΤΡΟ ΠΛΗΡΟΦΟΡΗΣΗΣ (ΣΧΟΛΗ ΜΗΧΑΝΙΚΩΝ)</t>
  </si>
  <si>
    <t>ΒΙΒΛΙΟΘΗΚΗ ΚΑΙ ΚΕΝΤΡΟ ΠΛΗΡΟΦΟΡΗΣΗΣ (ΤΜΗΜΑ ΨΗΦΙΑΚΩΝ ΣΥΣΤΗΜΑΤΩΝ)</t>
  </si>
  <si>
    <t>ΔΙΕΥΘΥΝΣΗ ΣΠΟΥΔΩΝ ΚΑΙ ΦΟΙΤΗΤΙΚΗΣ ΜΕΡΙΜΝΑΣ</t>
  </si>
  <si>
    <t>ΤΜΗΜΑ ΣΠΟΥΔΩΝ - ΔΙΕΥΘΥΝΣΗ ΣΠΟΥΔΩΝ &amp; ΦΟΙΤΗΤΙΚΗΣ ΜΕΡΙΜΝΑΣ</t>
  </si>
  <si>
    <t>ΠΕΡΙΦΕΡΕΙΑΚΟ ΓΡΑΦΕΙΟ ΚΑΛΑΜΑΤΑΣ - ΜΟΔΙΠ</t>
  </si>
  <si>
    <t>ΚΕΝΤΡΟ ΕΠΙΜΟΡΦΩΣΗΣ ΚΑΙ ΔΙΑ ΒΙΟΥ ΜΑΘΗΣΗΣ</t>
  </si>
  <si>
    <t>ΤΜΗΜΑ ΔΙΟΙΚΗΤΙΚΟΥ ΠΡΟΣΩΠΙΚΟΥ - ΔΙΕΥΘΥΝΣΗ ΑΝΘΡΩΠΙΝΟΥ ΔΥΝΑΜΙΚΟΥ</t>
  </si>
  <si>
    <t>ΤΜΗΜΑ ΕΠΙΒΛΕΨΗΣ ΚΑΤΑΣΚΕΥΩΝ &amp; ΤΜΗΜΑ ΣΥΝΤΗΡΗΣΗΣ ΕΓΚΑΤΑΣΤΑΣΕΩΝ - ΔΙΕΥΘΥΝΣΗ ΤΕΧΝΙΚΩΝ ΥΠΗΡΕΣΙΩΝ</t>
  </si>
  <si>
    <t>ΓΡΑΦΕΙΟ ΥΠΟΣΤΗΡΙΞΗΣ ΧΡΗΣΤΩΝ ΝΑΥΠΛΙΟ - ΜΟΝΑΔΑΣ ΨΗΦΙΑΚΗΣ ΔΙΑΚΥΒΕΡΝΗΣΗΣ</t>
  </si>
  <si>
    <t>ΤΜΗΜΑ ΠΕΡΙΘΑΛΨΗΣ &amp; ΚΟΙΝΩΝΙΚΗΣ ΜΕΡΙΜΝΑΣ - ΔΙΕΥΘΥΝΣΗΣ ΣΠΟΥΔΩΝ ΚΑΙ ΦΟΙΤΗΤΙΚΗΣ ΜΕΡΙΜΝΑΣ</t>
  </si>
  <si>
    <t>ΤΜΗΜΑ ΔΙΕΘΝΩΝ ΣΧΕΣΕΩΝ &amp; ΑΚΑΔΗΜΑΪΚΩΝ ΠΡΟΓΡΑΜΜΑΤΩΝ - ΔΙΕΥΘΥΝΣΗ ΣΠΟΥΔΩΝ &amp; ΦΟΙΤΗΤΙΚΗΣ ΜΕΡΙΜΝΑΣ</t>
  </si>
  <si>
    <t>ΤΜΗΜΑ ΑΠΑΣΧΟΛΗΣΗΣ &amp; ΣΤΑΔΙΟΔΡΟΜΙΑΣ - ΔΙΕΥΘΥΝΣΗ ΣΠΟΥΔΩΝ &amp; ΦΟΙΤΗΤΙΚΗΣ ΜΕΡΙΜΝΑΣ</t>
  </si>
  <si>
    <t>ΕΚΤΕΛΕΣΤΙΚΗ ΔΙΕΥΘΥΝΤΡΙΑ</t>
  </si>
  <si>
    <t>ΓΡΑΦΕΙΟ ΚΙΝΗΣΗΣ</t>
  </si>
  <si>
    <t>ΓΡΑΜΜΑΤΕΙΑ ΣΥΓΚΛΗΤΟΥ</t>
  </si>
  <si>
    <t>Πλαστικές Ζελατίνες για Έγγραφα Τύπου "Γ" A4 25τμχ</t>
  </si>
  <si>
    <t xml:space="preserve">Πίνακας Μαρκαδόρου με επιφάνεια μελαμίνης 120x200cm, μαγνητικός. Το πλαίσιο του πίνακα από αλουμίνιο. Δισκάκι για μαρκαδόρο. _x000D_
</t>
  </si>
  <si>
    <t xml:space="preserve">Κρεμαστοί Φάκελοι αρχειοθέτησης classic χρώματος Μπλε με πλαστικό διάφανο καρτελάκι αρχειοθέτησης. Διαστάσεις: α) μαζί με τα αυτιά 40,5x24cm, β) χωρίς τα αυτιά 36,5x24cm_x000D_
</t>
  </si>
  <si>
    <t xml:space="preserve">Κλασέρ ΡΡ Α4, εύκαμπτο με δύο κρίκους_x000D_
</t>
  </si>
  <si>
    <t xml:space="preserve">Φάκελος αλληλογραφίας λευκός με αυτοκόλλητο, διαστάσεων 11x23cm_x000D_
</t>
  </si>
  <si>
    <t>Α/Α</t>
  </si>
  <si>
    <t>ΠΕΡΙΓΡΑΦΗ</t>
  </si>
  <si>
    <t>ΜΟΝΑΔΑ ΜΕΤΡΗΣΗΣ</t>
  </si>
  <si>
    <t>ΕΝΔΕΙΚΤΙΚΗ ΤΙΜΗ ΜΟΝΑΔΑΣ χωρίς ΦΠΑ</t>
  </si>
  <si>
    <t>ΦΠΑ 24%</t>
  </si>
  <si>
    <t>ΤΙΜΗ ΜΕ ΦΠΑ</t>
  </si>
  <si>
    <t>CD-R (100 τεμαχίων)</t>
  </si>
  <si>
    <t>συσκευασία 25 τεμαχίων</t>
  </si>
  <si>
    <t>DVD-R (100 τεμαχίων)</t>
  </si>
  <si>
    <t>τεμάχια</t>
  </si>
  <si>
    <t xml:space="preserve">Ανταλλακτικά φύλλα κύβου λευκά 500 φύλλων, 9x9 εκ. </t>
  </si>
  <si>
    <t>Ανταλλακτική αμπούλα για μαρκαδόρο λευκοπίνακα τύπου pilot V boardmaster χρώματος μπλε</t>
  </si>
  <si>
    <t>Ανταλλακτική αμπούλα για μαρκαδόρο λευκοπίνακα τύπου pilot V χρώματος κόκκινου</t>
  </si>
  <si>
    <t>Ανταλλακτική αμπούλα για μαρκαδόρο λευκοπίνακα τύπου pilot V χρώματος πράσινου</t>
  </si>
  <si>
    <t xml:space="preserve">Αποσυρραπτικό μεταλλικό  τύπου τανάλιας  </t>
  </si>
  <si>
    <t>ΑΡΙΘΜΟΜΗΧΑΝΕΣ  12 ψηφίων  τύπου casio, Μεγάλη οθόνη 12 ψηφίων, Ανεξάρτητη μνήμη, - Υπολογισμός %, Αριθμομηχανή γραφείου με δυνατότητα υπολογισμού τετραγωνικής ρίζας.</t>
  </si>
  <si>
    <t>Αυτοκόλλητα χαρτάκια σημειώσεων, κίτρινα τύπου post it  76x76, 100 φύλλων</t>
  </si>
  <si>
    <t>Βάση ημερολογίου μετταλλική διάτρητη ασημί</t>
  </si>
  <si>
    <t>Βάση σελοτέιπ  βαρέως τύπου. Aντιολισθητική βάση με μεταλλική λεπίδα. Να δέχεται ταινία σελοτέιπ 12,7mm ή 19mm με κέντρο 25,4mm και με μήκος έως 38,1m.</t>
  </si>
  <si>
    <t>Γομολάστιχα λευκή  – μαλακή  τύπου Pelikan AL20</t>
  </si>
  <si>
    <t>Διαχωριστικά  Α4 12 θεμάτων χωρίς αρίθμηση χάρτινα. Διάφορα χρώματα</t>
  </si>
  <si>
    <t xml:space="preserve">Διορθωτικό υγρό με διαλυτικό  (20ML +20 ML) </t>
  </si>
  <si>
    <t>Δίσκος γραφείου αρχειοθέτησης εγγράφων, μονός, ακρυλικός, μεγέθους εγγράφων Α4, διάφανος</t>
  </si>
  <si>
    <t>Ελάσματα αρχείου πλαστικά τύπου Leitz,    με μεταλλικό έλασμα. Μπαίνουν σε κλασέρ ή ντοσιέ.</t>
  </si>
  <si>
    <t>κουτί 100 τεμαχίων</t>
  </si>
  <si>
    <t>Επιφάνεια κοπής 22χ30cm</t>
  </si>
  <si>
    <t>Επιφάνεια Κοπής 45X60cm Διάφανη</t>
  </si>
  <si>
    <t xml:space="preserve">ΕΤΙΚΕΤΕΣ ΑΥΤΟΚΟΛΛΗΤΕΣ  Α4 COPY / INKJET / LASER (70x25,4 mm), 33 ετικέτες ανά φύλλο </t>
  </si>
  <si>
    <t xml:space="preserve">πακέτο 100 φύλλων </t>
  </si>
  <si>
    <t>ΕΤΙΚΕΤΕΣ ΑΥΤΟΚΟΛΛΗΤΕΣ  Α4 COPY / INKJET / LASER (70x37 mm)  Ετικέτες ανά φύλλο 24.</t>
  </si>
  <si>
    <t xml:space="preserve">πακέτο 25 φύλλων </t>
  </si>
  <si>
    <t>ΕΤΙΚΕΤΕΣ αυτοκόλλητες  Α4 διαστάσεων 105x148,5mm, 4 ετικέτες ανά φύλλο.</t>
  </si>
  <si>
    <t>πακέτο 100 φύλλων</t>
  </si>
  <si>
    <t>ΕΤΙΚΕΤΕΣ ΑΥΤΟΚΟΛΛΗΤΕΣ Α4  / INKJET / LASER  (210 Χ 297 mm), 1 ετικέτα ανά φύλλο</t>
  </si>
  <si>
    <t>ΕΤΙΚΕΤΕΣ αυτοκόλλητες Α4 διαστάσεων 97x42,3mm, 12 ετικέτες ανά φύλλο.</t>
  </si>
  <si>
    <t>ΕΤΙΚΕΤΕΣ ΛΕΥΚΕΣ ΑΥΤΟΚΟΛΛΗΤΕΣ Α4  / INKJET / LASER  (105 Χ 57 mm), 10 ετικέτες ανά φύλλο</t>
  </si>
  <si>
    <t>ΕΥΡΕΤΗΡΙΟ ΤΗΛΕΦΩΝΙΚΟΥ ΚΑΤΑΛΟΓΟΥ με σκληρό εξώφυλλο διαστάσεων: 14 Χ20cm τουλάχιστον 100 σελίδων</t>
  </si>
  <si>
    <t xml:space="preserve">Ζελατίνες διαφανείς  Α4, πάχους 0.05mm για κλασέρ με άνοιγμα επάνω - τύπου rexel </t>
  </si>
  <si>
    <t xml:space="preserve">πακέτο 100 τεμαχίων </t>
  </si>
  <si>
    <t>Κιβώτιο για αρχειοθέτηση 30x37x51cm, Φτιαγμένο από ανθεκτικό φύλλο οντουλέ με λαβές για εύκολη μεταφορά</t>
  </si>
  <si>
    <t>Κλιμακόμετρο τύπου Faber Castell σε τριγωνικό σχήμα 30 cm σε πλαστική, διάφανη τριγωνική θήκη. Οι κλίμακες που έχει να είναι 1:20,1:25, 1:50,1:75, 1:100,1:125.</t>
  </si>
  <si>
    <t>Κόλλα 125ml σε ρευστή και διάφανη μορφή, τύπου UHU</t>
  </si>
  <si>
    <t>Κόλλα atlacol χειροτεχνίας 500ml</t>
  </si>
  <si>
    <t xml:space="preserve">Κόλλα stick 20 γραμμαρίων με καπάκι ασφαλείας </t>
  </si>
  <si>
    <t>Κοπίδι καθημερινής χρήσης με πλαστική λαβή. Με ρυθμιζόμενο μήκος λεπίδας και κουμπί ασφαλείας για σταθεροποίηση της λάμας. Πλάτος λάμας 9mm</t>
  </si>
  <si>
    <t>Λάστιχα Συσκευασίας Καλτσοδέτα Πλάτους 5mm - Διαμέτρου 12cm σε σακούλα του ενός κιλού</t>
  </si>
  <si>
    <t>Μαρκαδόροι ζωγραφικής  λεπτοί 24 χρώματων. Μη τοξικοί</t>
  </si>
  <si>
    <t>Μαρκαδόροι ζωγραφικής χονδροί 24 χρώματων. Μη τοξικοί</t>
  </si>
  <si>
    <t>Μαρκαδόρος  ΥΠΟΓΡΑΜΜΙΣΗΣ τύπου stabilo εύρος γραφής 2-5mm  διάφορα χρώματα</t>
  </si>
  <si>
    <t>Μαρκαδόρος ανεξίτηλος πάχος μύτης 0,7mm διάφορα χρώματα</t>
  </si>
  <si>
    <t>Μαρκαδόρος λευκού πίνακα υγρής μελάνης επαναγεμιζόμενος  τύπου pilot V που δέχεται ανταλλακτική αμπούλα  χρώματος κόκκινου</t>
  </si>
  <si>
    <t>Μαρκαδόρος λευκού πίνακα υγρής μελάνης επαναγεμιζόμενος  τύπου pilot V που δέχεται ανταλλακτική αμπούλα  χρώματος μπλε</t>
  </si>
  <si>
    <t>ΜΕΛΑΝΙΑ ΓΙΑ ΤΑΜΠΟΝ 30ml - without oil ΧΡΩΜΑ ΜΠΛΕ</t>
  </si>
  <si>
    <t>Μολύβι σκληρότητας ΗB τύπου Faber Castell</t>
  </si>
  <si>
    <t xml:space="preserve">ΜΟΛΥΒΟΘΗΚΕΣ ΜΑΥΡΕΣ ΜΕΤΑΛΛΙΚΕΣ </t>
  </si>
  <si>
    <t>ΜΠΑΤΑΡΙΑ ΑΑ Αλκαλική, Συσκευασία 4 τεμαχίων</t>
  </si>
  <si>
    <t>Μπαταρίες αλκαλικές ΑΑΑ, συσκευασία 4 τεμαχίων</t>
  </si>
  <si>
    <t>ΜΠΛΟK ΣΗΜΕΙΩΣΕΩΝ 50 ΦΥΛΛΩΝ ΡΙΓΕ ΛΕΙΟ ΧΑΡΤΙ  τουλάχιστον 60 γρ.   Διάστασης Α4.  Η ράχη με δέσιμο κόλλας. Οπισθόφυλλο από σκληρό χαρτόνι.</t>
  </si>
  <si>
    <t xml:space="preserve">ΜΠΛΟΚ ΣΗΜΕΙΩΣΕΩΝ ΣΠΙΡΑΛ Α4  80  φύλλων τύπου SKAG </t>
  </si>
  <si>
    <t xml:space="preserve">ΝΤΟΣΙΕ- κουτί αρχείου με λάστιχο, διαστάσεων 25x33x10εκ, από χαρτόνι </t>
  </si>
  <si>
    <t>Ντοσιέ πλαστικό με έλασμα  Α4 από πλαστικό PVC με διαφανές  εμπροσθόφυλλο και χρωματιστό οπισθόφυλλο, τύπου LEITZ. Ανθεκτικό, κατάλληλο για την αρχειοθέτηση τουλάχιστον 15 φύλλων Α4 80gr.</t>
  </si>
  <si>
    <t>Ξύστρα μεταλλική</t>
  </si>
  <si>
    <t>Περφορατέρ 2 τρυπών με δυνατότητα διάτρησης 100 φύλλων. Με μεταλλικό σώμα, οδηγό διάτρησης για χαρτιά A3, Α4, Α5 και Α6 με λαβή</t>
  </si>
  <si>
    <t>Περφορατέρ 2 τρυπών με δυνατότητα διάτρησης 20 φύλλων</t>
  </si>
  <si>
    <t>Περφορατέρ 2 τρυπών, με δυνατότητα διάτρησης 40-45 φύλλα, με οδηγό διάτρησης για χαρτιά Α4,Α5 και Α6 με μεταλλικό σώμα. Να διαθέτει κλείδωμα θέσης της χειρολαβής</t>
  </si>
  <si>
    <t>Περφορατέρ 2 τρυπών, με δυνατότητα διάτρησης 60-65 φύλλα, με οδηγό διάτρησης για χαρτιά Α4,Α5 και Α6 με μεταλλικό σώμα. Να διαθέτει κλείδωμα θέσης της χειρολαβής</t>
  </si>
  <si>
    <t>Πιαστράκια (κλιπς) μεταλλικά τύπου BINDER   32mm, δυνατότητα συγκράτησης 100 φύλλων</t>
  </si>
  <si>
    <t>συσκευασία 12 τεμαχίων</t>
  </si>
  <si>
    <t xml:space="preserve">Πιαστράκια (κλιπς) μεταλλικά τύπου BINDER 51mm, δυνατότητα συγκράτησης 150 φύλλων </t>
  </si>
  <si>
    <t>Πρωτόκολλο αλληλογραφίας 100 φύλλων διαστάσεων Α4</t>
  </si>
  <si>
    <t>Σελιδοδείκτες κρεμαστών φακέλων πλαστικοί 2 INCH</t>
  </si>
  <si>
    <t>σετ 24 τεμαχίων</t>
  </si>
  <si>
    <t xml:space="preserve">Σελιδοδείκτες με βέλος, σετ 5 χρωμάτων 45Χ12mm (25 φύλλων ανά χρώμα) </t>
  </si>
  <si>
    <t>Σελοτέιπ διάφανο, διαστάσεων 15mmx33mm</t>
  </si>
  <si>
    <t>ΣΕΛΟΤΕΪΠ ΜΑΤ (γαλακτώδες)  15mm x 33m</t>
  </si>
  <si>
    <t xml:space="preserve">Σκαφάκια πλαστικά -χαρτοθήκες  γραφείου Α4 άκαμπτα με δυνατότητα τοποθέτησης καθ' ύψος (διάφανα) </t>
  </si>
  <si>
    <t>Σπόγγος ασπροπίνακα</t>
  </si>
  <si>
    <t>Στυλό με μελάνι που σβήνει. Με ειδική γόμα που σβήνει χωρίς υπολείμματα. Πάχος μύτης 0,7mm, χρώματος μπλε.</t>
  </si>
  <si>
    <t>ΣΥΝΔΕΤΗΡΕΣ  ΜΕΤΑΛΛΙΚΟΙ Νο 4  32-33mm</t>
  </si>
  <si>
    <t xml:space="preserve">ΣΥΝΔΕΤΗΡΕΣ ΜΕΤΑΛΛΙΚΟΙ  Νο 5  47-50mm </t>
  </si>
  <si>
    <t>ΣΥΝΔΕΤΗΡΕΣ ΜΕΤΑΛΛΙΚΟΙ Νο 7  78mm</t>
  </si>
  <si>
    <t>κουτί 50 τεμαχίων</t>
  </si>
  <si>
    <t>Σύρματα συρραπτικού  Νο 64 σε συσκευασία 2.000 τεμαχίων</t>
  </si>
  <si>
    <t>Σύρματα συρραπτικού Νο 126 (24/6) σε συσκευασία  1000  τεμαχίων</t>
  </si>
  <si>
    <t>Σύρματα συρραπτικού Νο 128 (24/8), σε συσκευασία 2000 τεμαχίων</t>
  </si>
  <si>
    <t xml:space="preserve">ΣΥΡΡΑΠΤΙΚΑ χειρός μεταλλικής κατασκευής, με δυνατότητα να  συρράψει τουλάχιστον 12 φύλλα. Να δέχεται έως και 150 σύρματα Νο 64 (πλάτους 6mm). </t>
  </si>
  <si>
    <t xml:space="preserve">ΣΥΡΡΑΠΤΙΚΑ χειρός, μεταλλικής κατασκευής, με δυνατότητα να συρράπτουν τουλάχιστον 23-25 φύλλα. Να λειτουργούν με σύρματα σχήματος Π Νο 24/6 (πλάτους 12mm)  </t>
  </si>
  <si>
    <t>Συρραπτικό επιτραπέζιο, τύπου roma euroblock 24 βαρέως τύπου, για σύρραψη έως 200 φύλλων χαρτί 80γρ, Μεταλλικός σκελετός, Δυνατότητα επιλογής βάθους συρραφής έως 5εκ. Δέχεται σύρματα: 23/8, 23/10, 23/12, 23/13S, 23/15S, 23/17, 23/20 , 23/24. Με αντιολισθητική βάση για σταθερότητα στη χρήση</t>
  </si>
  <si>
    <t>ΣΦΡΑΓΙΔΑ αυτομελανούμενη 3 σειρών 38Χ14mm</t>
  </si>
  <si>
    <t>Ταινία Αυτοκόλλητη Συσκευασίας 48mm x 60m ΚΑΦΕ</t>
  </si>
  <si>
    <t xml:space="preserve">ΤΑΙΝΙΕΣ ΚΟΛΛΗΤΙΚΕΣ ΔΕΜΑΤΩΝ γενικής  χρήσης 48mmx60m, διάφανη χαμηλού θορύβου </t>
  </si>
  <si>
    <t xml:space="preserve">ΤΑΜΠΟΝ ΣΦΡΑΓΙΔΩΝ No 1 (ΜΕΓΑΛΟ ΜΕΓΕΘΟΣ) -  ΜΠΛΕ </t>
  </si>
  <si>
    <t xml:space="preserve">ΤΑΜΠΟΝ ΣΦΡΑΓΙΔΩΝ No 2 -  ΜΠΛΕ </t>
  </si>
  <si>
    <t xml:space="preserve">ΦΑΚΕΛΑ ΛΕΥΚΑ Α4 ΑΛΛΗΛΟΓΡΑΦΙΑΣ ΜΕ ΚΛΕΙΣΙΜΟ ΑΥΤΟΚΟΛΛΗΤΟ, διαστάσεων 25x35cm. Χαρτί 80gr, εξαιρετικής ποιότητας και λευκότητας. </t>
  </si>
  <si>
    <t>Συσκευασία 250 φακέλων</t>
  </si>
  <si>
    <t>Φάκελοι από χαρτόνι με κορδέλα (διάσταση 25Χ35)</t>
  </si>
  <si>
    <t>Φάκελοι αρχειοθέτησης χάρτινοι με αυτιά (χωρίς λάστιχο) διαστάσεων 26Χ35 cm</t>
  </si>
  <si>
    <t>Φάκελος αεροπλάστ 27*36 εκ</t>
  </si>
  <si>
    <t xml:space="preserve">συσκευασία 10 φακέλων </t>
  </si>
  <si>
    <t>Φάκελος αεροπλάστ 35*47 εκ</t>
  </si>
  <si>
    <t>Φάκελος αλληλογραφίας Α5 Λευκός με αυτοκόλλητο, διαστάσεων 16x22cm</t>
  </si>
  <si>
    <t>Χάρακας διαφανής πλαστικός 60 εκ</t>
  </si>
  <si>
    <t>Χάρακας πλαστικός διάφανος 30 εκ.</t>
  </si>
  <si>
    <t>Χάρακας πλαστικός διάφανος 50 εκ.</t>
  </si>
  <si>
    <t>Χαρτοταινία αριθμομηχανής απλή</t>
  </si>
  <si>
    <t>Ψαλίδι γενικής χρήσης – γραφείου με ανοξείδωτη λεπίδα 15cm και εργονομικές λαβές</t>
  </si>
  <si>
    <t xml:space="preserve">Ψαλίδι γενικής χρήσης – γραφείου με ανοξείδωτη λεπίδα και εργονομικές πλαστικές λαβές. Μήκους  16- 18 εκ cm </t>
  </si>
  <si>
    <t xml:space="preserve">Ψαλίδι μεγάλο γενικής χρήσης – γραφείου με ανοξείδωτη λεπίδα και εργονομικές πλαστικές λαβές. Μήκους &gt;= 21 cm </t>
  </si>
  <si>
    <t xml:space="preserve">Πλαστικές Ζελατίνες για έγγραφα τύπου "Γ" Α4 </t>
  </si>
  <si>
    <t>Κλασέρ ΡΡ Α4, εύκαμπτο με δύο κρίκους</t>
  </si>
  <si>
    <t>Φάκελος αλληλογραφίας λευκός με αυτοκόλλητο, διαστάσεων 11x23cm</t>
  </si>
  <si>
    <t xml:space="preserve">Συσκευασία 25 φακέλων </t>
  </si>
  <si>
    <r>
      <t xml:space="preserve">USB stick </t>
    </r>
    <r>
      <rPr>
        <i/>
        <u/>
        <sz val="8"/>
        <color rgb="FFFF0000"/>
        <rFont val="Calibri"/>
        <family val="2"/>
        <charset val="161"/>
      </rPr>
      <t>&gt;=3.2</t>
    </r>
    <r>
      <rPr>
        <sz val="8"/>
        <color rgb="FF000000"/>
        <rFont val="Calibri"/>
        <family val="2"/>
      </rPr>
      <t xml:space="preserve"> &amp; χωρητικότητας &gt;= 128 GB, </t>
    </r>
    <r>
      <rPr>
        <i/>
        <u/>
        <sz val="8"/>
        <color rgb="FFFF0000"/>
        <rFont val="Calibri"/>
        <family val="2"/>
        <charset val="161"/>
      </rPr>
      <t xml:space="preserve">με συρόμενο μηχανισμό </t>
    </r>
  </si>
  <si>
    <r>
      <t xml:space="preserve">Γεωδαιτικό τρίγωνο  βάσης </t>
    </r>
    <r>
      <rPr>
        <i/>
        <sz val="8"/>
        <color rgb="FFFF0000"/>
        <rFont val="Calibri"/>
        <family val="2"/>
        <charset val="161"/>
      </rPr>
      <t>25 εκ</t>
    </r>
  </si>
  <si>
    <r>
      <t xml:space="preserve">Διορθωτική ταινία τύπου pritt </t>
    </r>
    <r>
      <rPr>
        <i/>
        <sz val="8"/>
        <color rgb="FFFF0000"/>
        <rFont val="Calibri"/>
        <family val="2"/>
        <charset val="161"/>
      </rPr>
      <t xml:space="preserve">12 μέτρων, πλάτους 5mm   </t>
    </r>
  </si>
  <si>
    <r>
      <t xml:space="preserve">Κοπίδι </t>
    </r>
    <r>
      <rPr>
        <u/>
        <sz val="8"/>
        <color rgb="FFFF0000"/>
        <rFont val="Calibri"/>
        <family val="2"/>
        <charset val="161"/>
      </rPr>
      <t>(χειρουργικού τύπου) ακριβείας για μοντελισμό και χειροτεχνία.</t>
    </r>
    <r>
      <rPr>
        <sz val="8"/>
        <color rgb="FF000000"/>
        <rFont val="Calibri"/>
        <family val="2"/>
      </rPr>
      <t xml:space="preserve"> </t>
    </r>
    <r>
      <rPr>
        <u/>
        <sz val="8"/>
        <color rgb="FFFF0000"/>
        <rFont val="Calibri"/>
        <family val="2"/>
        <charset val="161"/>
      </rPr>
      <t>Σώμα από αλουμίνιο.</t>
    </r>
    <r>
      <rPr>
        <sz val="8"/>
        <color rgb="FF000000"/>
        <rFont val="Calibri"/>
        <family val="2"/>
      </rPr>
      <t xml:space="preserve">
Κατάλληλο για εργασίες ακριβείας όπως κοπή, σκάλισμα, ξάκρισμα σε μοντέλα. πλάτος λεπίδα &gt;= 8mm</t>
    </r>
  </si>
  <si>
    <r>
      <t xml:space="preserve">Κοπίδι μακέτας με </t>
    </r>
    <r>
      <rPr>
        <i/>
        <sz val="8"/>
        <color rgb="FFFF0000"/>
        <rFont val="Calibri"/>
        <family val="2"/>
        <charset val="161"/>
      </rPr>
      <t>Μεταλλική Ενίσχυση</t>
    </r>
    <r>
      <rPr>
        <sz val="8"/>
        <color rgb="FF000000"/>
        <rFont val="Calibri"/>
        <family val="2"/>
      </rPr>
      <t>. Ενισχυμένη μύτη Πλάτος Λεπίδας: 18 mm</t>
    </r>
  </si>
  <si>
    <r>
      <t xml:space="preserve">Κοπίδι </t>
    </r>
    <r>
      <rPr>
        <i/>
        <sz val="8"/>
        <color rgb="FFFF0000"/>
        <rFont val="Calibri"/>
        <family val="2"/>
        <charset val="161"/>
      </rPr>
      <t>Μεταλλικό</t>
    </r>
    <r>
      <rPr>
        <sz val="8"/>
        <color rgb="FF000000"/>
        <rFont val="Calibri"/>
        <family val="2"/>
      </rPr>
      <t xml:space="preserve"> Ακριβείας Σπαστής Λάμας πλάτους 9mm</t>
    </r>
  </si>
  <si>
    <r>
      <t xml:space="preserve">Κουτί αποθήκευσης/αρχειοθέτησης με λάστιχο από </t>
    </r>
    <r>
      <rPr>
        <b/>
        <sz val="8"/>
        <color rgb="FF000000"/>
        <rFont val="Calibri"/>
        <family val="2"/>
        <charset val="161"/>
      </rPr>
      <t>σκληρό χαρτόνι</t>
    </r>
    <r>
      <rPr>
        <sz val="8"/>
        <color rgb="FF000000"/>
        <rFont val="Calibri"/>
        <family val="2"/>
      </rPr>
      <t xml:space="preserve"> 25*35 ράχη 3 εκ . Η ράχη να έχει ετικέτα</t>
    </r>
  </si>
  <si>
    <r>
      <t xml:space="preserve">Κουτί αρχείου με λάστιχο 25*35*3 </t>
    </r>
    <r>
      <rPr>
        <b/>
        <sz val="8"/>
        <color rgb="FF000000"/>
        <rFont val="Calibri"/>
        <family val="2"/>
        <charset val="161"/>
      </rPr>
      <t>πλαστικό</t>
    </r>
    <r>
      <rPr>
        <sz val="8"/>
        <color rgb="FF000000"/>
        <rFont val="Calibri"/>
        <family val="2"/>
      </rPr>
      <t xml:space="preserve"> Γκρί</t>
    </r>
  </si>
  <si>
    <r>
      <t xml:space="preserve">Κουτί Αρχείου </t>
    </r>
    <r>
      <rPr>
        <b/>
        <sz val="8"/>
        <color rgb="FF000000"/>
        <rFont val="Calibri"/>
        <family val="2"/>
        <charset val="161"/>
      </rPr>
      <t>πλαστικό</t>
    </r>
    <r>
      <rPr>
        <sz val="8"/>
        <color rgb="FF000000"/>
        <rFont val="Calibri"/>
        <family val="2"/>
      </rPr>
      <t xml:space="preserve"> με Λάστιχο 26x38x5 cm</t>
    </r>
  </si>
  <si>
    <r>
      <t>Κρεμαστοί Φάκελοι αρχειοθέτησης classic χρώματος Μπλε</t>
    </r>
    <r>
      <rPr>
        <sz val="8"/>
        <color rgb="FF181818"/>
        <rFont val="Arial"/>
        <family val="2"/>
        <charset val="161"/>
      </rPr>
      <t xml:space="preserve"> </t>
    </r>
    <r>
      <rPr>
        <u/>
        <sz val="8"/>
        <color rgb="FFFF0000"/>
        <rFont val="Calibri"/>
        <family val="2"/>
        <charset val="161"/>
      </rPr>
      <t>με πλαστικό διάφανο καρτελάκι</t>
    </r>
    <r>
      <rPr>
        <sz val="8"/>
        <color rgb="FF000000"/>
        <rFont val="Calibri"/>
        <family val="2"/>
      </rPr>
      <t xml:space="preserve"> αρχειοθέτησης </t>
    </r>
    <r>
      <rPr>
        <i/>
        <sz val="8"/>
        <color rgb="FFFF0000"/>
        <rFont val="Calibri"/>
        <family val="2"/>
        <charset val="161"/>
      </rPr>
      <t>24*36 ΕΚ</t>
    </r>
  </si>
  <si>
    <r>
      <t xml:space="preserve">Μαρκαδόρος ανεξίτηλος, πάχος γραφής από </t>
    </r>
    <r>
      <rPr>
        <b/>
        <sz val="8"/>
        <color rgb="FF000000"/>
        <rFont val="Calibri"/>
        <family val="2"/>
        <charset val="161"/>
      </rPr>
      <t xml:space="preserve">1.5-3 mm, κόκκινου </t>
    </r>
    <r>
      <rPr>
        <sz val="8"/>
        <color rgb="FF000000"/>
        <rFont val="Calibri"/>
        <family val="2"/>
      </rPr>
      <t>χρώματος</t>
    </r>
  </si>
  <si>
    <r>
      <t xml:space="preserve">Μαρκαδόρος ανεξίτηλος, πάχος γραφής από </t>
    </r>
    <r>
      <rPr>
        <b/>
        <sz val="8"/>
        <color rgb="FF000000"/>
        <rFont val="Calibri"/>
        <family val="2"/>
        <charset val="161"/>
      </rPr>
      <t>1.5-3 mm, μαύρου χ</t>
    </r>
    <r>
      <rPr>
        <sz val="8"/>
        <color rgb="FF000000"/>
        <rFont val="Calibri"/>
        <family val="2"/>
      </rPr>
      <t>ρώματος</t>
    </r>
  </si>
  <si>
    <r>
      <t xml:space="preserve">Μαρκαδόρος ανεξίτηλος, πάχος γραφής από </t>
    </r>
    <r>
      <rPr>
        <b/>
        <sz val="8"/>
        <color rgb="FF000000"/>
        <rFont val="Calibri"/>
        <family val="2"/>
        <charset val="161"/>
      </rPr>
      <t xml:space="preserve">1.5-3 mm, μπλε </t>
    </r>
    <r>
      <rPr>
        <sz val="8"/>
        <color rgb="FF000000"/>
        <rFont val="Calibri"/>
        <family val="2"/>
      </rPr>
      <t>χρώματος</t>
    </r>
  </si>
  <si>
    <r>
      <t xml:space="preserve">Μαρκαδόρος για λευκό πίνακα, πάχος μύτης 3mm, </t>
    </r>
    <r>
      <rPr>
        <b/>
        <sz val="8"/>
        <color rgb="FF000000"/>
        <rFont val="Calibri"/>
        <family val="2"/>
        <charset val="161"/>
      </rPr>
      <t>κόκκινου</t>
    </r>
    <r>
      <rPr>
        <sz val="8"/>
        <color rgb="FF000000"/>
        <rFont val="Calibri"/>
        <family val="2"/>
      </rPr>
      <t xml:space="preserve"> χρώματος  </t>
    </r>
    <r>
      <rPr>
        <u/>
        <sz val="8"/>
        <color rgb="FF000000"/>
        <rFont val="Calibri"/>
        <family val="2"/>
        <charset val="161"/>
      </rPr>
      <t>μη επαναγεμιζόμενος</t>
    </r>
  </si>
  <si>
    <r>
      <t xml:space="preserve">Μαρκαδόρος για λευκό πίνακα, πάχος μύτης 3mm, </t>
    </r>
    <r>
      <rPr>
        <b/>
        <sz val="8"/>
        <color rgb="FF000000"/>
        <rFont val="Calibri"/>
        <family val="2"/>
        <charset val="161"/>
      </rPr>
      <t>μαύρου</t>
    </r>
    <r>
      <rPr>
        <sz val="8"/>
        <color rgb="FF000000"/>
        <rFont val="Calibri"/>
        <family val="2"/>
      </rPr>
      <t xml:space="preserve"> χρώματος </t>
    </r>
    <r>
      <rPr>
        <u/>
        <sz val="8"/>
        <color rgb="FF000000"/>
        <rFont val="Calibri"/>
        <family val="2"/>
        <charset val="161"/>
      </rPr>
      <t>μη επαναγεμιζόμενος</t>
    </r>
  </si>
  <si>
    <r>
      <t xml:space="preserve">Μαρκαδόρος για λευκό πίνακα, πάχος μύτης 3mm, </t>
    </r>
    <r>
      <rPr>
        <b/>
        <sz val="8"/>
        <color rgb="FF000000"/>
        <rFont val="Calibri"/>
        <family val="2"/>
        <charset val="161"/>
      </rPr>
      <t>μπλε</t>
    </r>
    <r>
      <rPr>
        <sz val="8"/>
        <color rgb="FF000000"/>
        <rFont val="Calibri"/>
        <family val="2"/>
      </rPr>
      <t xml:space="preserve"> χρώματος </t>
    </r>
    <r>
      <rPr>
        <u/>
        <sz val="8"/>
        <color rgb="FF000000"/>
        <rFont val="Calibri"/>
        <family val="2"/>
        <charset val="161"/>
      </rPr>
      <t>μη επαναγεμιζόμενος</t>
    </r>
  </si>
  <si>
    <r>
      <t xml:space="preserve">Στυλό διαρκείας διαφανές τύπου BIC CRYSTAL με πάχος μύτης 1mm. Χρώμα </t>
    </r>
    <r>
      <rPr>
        <b/>
        <sz val="8"/>
        <color rgb="FF000000"/>
        <rFont val="Calibri"/>
        <family val="2"/>
        <charset val="161"/>
      </rPr>
      <t>κόκκινο</t>
    </r>
  </si>
  <si>
    <r>
      <t xml:space="preserve">Στυλό διαρκείας διαφανές τύπου BIC CRYSTAL με πάχος μύτης 1mm. Χρώμα </t>
    </r>
    <r>
      <rPr>
        <b/>
        <sz val="8"/>
        <color rgb="FF000000"/>
        <rFont val="Calibri"/>
        <family val="2"/>
        <charset val="161"/>
      </rPr>
      <t>μαύρο</t>
    </r>
  </si>
  <si>
    <r>
      <t xml:space="preserve">Στυλό διαρκείας διαφανές τύπου BIC CRYSTAL με πάχος μύτης 1mm. Χρώμα </t>
    </r>
    <r>
      <rPr>
        <b/>
        <sz val="8"/>
        <color rgb="FF000000"/>
        <rFont val="Calibri"/>
        <family val="2"/>
        <charset val="161"/>
      </rPr>
      <t>μπλε</t>
    </r>
  </si>
  <si>
    <r>
      <t xml:space="preserve">Στυλό διαρκείας, πάχος μύτης 0,7mm, λαβή με λάστιχο και κλείσιμο με καπάκι. Διαφανές στέλεχος. Χρώμα </t>
    </r>
    <r>
      <rPr>
        <b/>
        <sz val="8"/>
        <color rgb="FF000000"/>
        <rFont val="Calibri"/>
        <family val="2"/>
        <charset val="161"/>
      </rPr>
      <t>κόκκινο</t>
    </r>
    <r>
      <rPr>
        <sz val="8"/>
        <color rgb="FF000000"/>
        <rFont val="Calibri"/>
        <family val="2"/>
      </rPr>
      <t xml:space="preserve"> </t>
    </r>
  </si>
  <si>
    <r>
      <t xml:space="preserve">Στυλό διαρκείας, πάχος μύτης 0,7mm, λαβή με λάστιχο και κλείσιμο με καπάκι. Διαφανές στέλεχος. Χρώμα </t>
    </r>
    <r>
      <rPr>
        <b/>
        <sz val="8"/>
        <color rgb="FF000000"/>
        <rFont val="Calibri"/>
        <family val="2"/>
        <charset val="161"/>
      </rPr>
      <t>μαύρο</t>
    </r>
    <r>
      <rPr>
        <sz val="8"/>
        <color rgb="FF000000"/>
        <rFont val="Calibri"/>
        <family val="2"/>
      </rPr>
      <t xml:space="preserve"> </t>
    </r>
  </si>
  <si>
    <r>
      <t xml:space="preserve">Στυλό διαρκείας, πάχος μύτης 0,7mm, λαβή με λάστιχο και κλείσιμο με καπάκι. Διαφανές στέλεχος. Χρώμα </t>
    </r>
    <r>
      <rPr>
        <b/>
        <sz val="8"/>
        <color rgb="FF000000"/>
        <rFont val="Calibri"/>
        <family val="2"/>
        <charset val="161"/>
      </rPr>
      <t>μπλε.</t>
    </r>
    <r>
      <rPr>
        <sz val="8"/>
        <color rgb="FF000000"/>
        <rFont val="Calibri"/>
        <family val="2"/>
      </rPr>
      <t xml:space="preserve"> </t>
    </r>
  </si>
  <si>
    <r>
      <rPr>
        <sz val="8"/>
        <color rgb="FF000000"/>
        <rFont val="Calibri"/>
        <family val="2"/>
        <charset val="161"/>
      </rPr>
      <t>Συρραπτικά τανάλιας τύπου  LEITZ 5549 ή kangaro HP-210  για μεγέθη 24/6 και 24/8, με  δυνατότητα συρραφής 30-40 φύλλων</t>
    </r>
    <r>
      <rPr>
        <sz val="8"/>
        <color rgb="FF000000"/>
        <rFont val="Calibri"/>
        <family val="2"/>
      </rPr>
      <t>.</t>
    </r>
  </si>
  <si>
    <r>
      <t xml:space="preserve">Συσκευασία </t>
    </r>
    <r>
      <rPr>
        <b/>
        <sz val="8"/>
        <color rgb="FF000000"/>
        <rFont val="Calibri"/>
        <family val="2"/>
        <charset val="161"/>
      </rPr>
      <t>25</t>
    </r>
    <r>
      <rPr>
        <sz val="8"/>
        <color rgb="FF000000"/>
        <rFont val="Calibri"/>
        <family val="2"/>
        <charset val="161"/>
      </rPr>
      <t xml:space="preserve"> φακέλων </t>
    </r>
  </si>
  <si>
    <r>
      <t xml:space="preserve">Φάκελος τύπου Skag, με Αυτιά και Λάστιχο, Πρεσπάν 25x35cm, </t>
    </r>
    <r>
      <rPr>
        <b/>
        <sz val="8"/>
        <color rgb="FF000000"/>
        <rFont val="Calibri"/>
        <family val="2"/>
        <charset val="161"/>
      </rPr>
      <t>πλαστικό,</t>
    </r>
    <r>
      <rPr>
        <sz val="8"/>
        <color rgb="FF000000"/>
        <rFont val="Calibri"/>
        <family val="2"/>
      </rPr>
      <t xml:space="preserve"> σε διάφορα χρώματα</t>
    </r>
  </si>
  <si>
    <r>
      <t xml:space="preserve">Φάκελος τύπου Skag, με Αυτιά και Λάστιχο, Πρεσπάν 25x35cm, </t>
    </r>
    <r>
      <rPr>
        <b/>
        <sz val="8"/>
        <color rgb="FF000000"/>
        <rFont val="Calibri"/>
        <family val="2"/>
        <charset val="161"/>
      </rPr>
      <t>χάρτινο,</t>
    </r>
    <r>
      <rPr>
        <sz val="8"/>
        <color rgb="FF000000"/>
        <rFont val="Calibri"/>
        <family val="2"/>
      </rPr>
      <t xml:space="preserve"> σε διάφορα χρώματα</t>
    </r>
  </si>
  <si>
    <r>
      <t xml:space="preserve">Πίνακας Μαρκαδόρου με επιφάνεια μελαμίνης 120x200cm, </t>
    </r>
    <r>
      <rPr>
        <b/>
        <sz val="8"/>
        <color rgb="FF000000"/>
        <rFont val="Calibri"/>
        <family val="2"/>
        <charset val="161"/>
      </rPr>
      <t>μαγνητικός.</t>
    </r>
    <r>
      <rPr>
        <sz val="8"/>
        <color rgb="FF000000"/>
        <rFont val="Calibri"/>
        <family val="2"/>
      </rPr>
      <t xml:space="preserve"> Το πλαίσιο του πίνακα από αλουμίνιο. Δισκάκι για μαρκαδόρο. </t>
    </r>
  </si>
  <si>
    <r>
      <t xml:space="preserve">Κρεμαστοί Φάκελοι αρχειοθέτησης classic χρώματος Μπλε με πλαστικό διάφανο καρτελάκι αρχειοθέτησης. </t>
    </r>
    <r>
      <rPr>
        <b/>
        <sz val="8"/>
        <color rgb="FF000000"/>
        <rFont val="Calibri"/>
        <family val="2"/>
        <charset val="161"/>
      </rPr>
      <t>Διαστάσεις: α) μαζί με τα αυτιά 40,5x24cm, β) χωρίς τα αυτιά 36,5x24cm</t>
    </r>
  </si>
  <si>
    <t>ΤΜΗΜΑΤΑ</t>
  </si>
  <si>
    <t>ΙΣΤΟΡΙΑΣ, ΑΡΧΑΙΟΛΟΓΙΑΣ ΚΑΙ ΔΙΑΧΕΙΡΙΣΗΣ ΠΟΛΙΤΙΣΜΙΚΩΝ ΑΓΑΘΩΝ</t>
  </si>
  <si>
    <t>ΓΕΩΠΟΝΙΑΣ</t>
  </si>
  <si>
    <t>ΕΠΙΣΤΗΜΗΣ ΚΑΙ ΤΕΧΝΟΛΟΓΙΑΣ ΤΡΟΦΙΜΩΝ</t>
  </si>
  <si>
    <t>ΛΟΓΙΣΤΙΚΗΣ ΚΑΙ ΧΡΗΜΑΤΟΟΙΚΟΝΟΜΙΚΗΣ</t>
  </si>
  <si>
    <t>ΔΙΟΙΚΗΣΗΣ ΕΠΙΧΕΙΡΗΣΕΩΝ ΚΑΙ ΟΡΓΑΝΙΣΜΩΝ</t>
  </si>
  <si>
    <t>ΕΠΙΣΤΗΜΗΣ ΔΙΑΤΡΟΦΗΣ ΚΑΙ ΔΙΑΙΤΟΛΟΓΙΑΣ</t>
  </si>
  <si>
    <t>ΠΕΡΙΦ. ΤΜ. ΚΑΛΑΜΑΤΑΣ ΔΙΕΥΘΥΝΣΗΣ ΣΠΟΥΔΩΝ ΚΑΙ ΦΟΙΤΗΤΙΚΗΣ ΜΕΡΙΜΝΑΣ</t>
  </si>
  <si>
    <t>ΤΜΗΜΑ ΣΠΟΥΔΩΝ ΔΙΕΥΘΥΝΣΗΣ ΣΠΟΥΔΩΝ ΚΑΙ ΦΟΙΤΗΤΙΚΗΣ ΜΕΡΙΜΝΑΣ</t>
  </si>
  <si>
    <t>ΜΟΔΙΠ - ΠΕΡΙΦΕΡΕΙΑΚΟ ΓΡΑΦΕΙΟ ΚΑΛΑΜΑΤΑΣ</t>
  </si>
  <si>
    <t>ΠΕΡ. ΤΜ. ΚΑΛΑΜΑΤΑΣ ΔΙΕΥΘΥΝΣΗΣ ΟΙΚΟΝΟΜΙΚΩΝ ΥΠΗΡΕΣΙΩΝ</t>
  </si>
  <si>
    <t>ΠΕΡ. ΤΜ. ΚΑΛΑΜΑΤΑΣ ΔΙΕΥΘΥΝΣΗΣ ΑΝΘΡΩΠΙΝΟΥ ΔΥΝΑΜΙΚΟΥ</t>
  </si>
  <si>
    <t>ΠΕΡ. ΤΜ. ΚΑΛΑΜΑΤΑΣ Δ/ΝΣΗΣ ΥΠ. ΗΛΕΚΤΡΟΝΙΚΗΣ ΔΙΑΚΥΒΕΡΝΗΣΗΣ</t>
  </si>
  <si>
    <t>ΠΕΡ. ΤΜ. ΚΑΛΑΜΑΤΑΣ Δ/ΝΣΗΣ ΤΕΧΝΙΚΩΝ ΥΠΗΡΕΣΙΩΝ</t>
  </si>
  <si>
    <t>ΛΟΓΟΘΕΡΑΠΕΙΑΣ</t>
  </si>
  <si>
    <t>ΠΟΣΟΤΗΤΑ ΣΥΝΟΛΟ</t>
  </si>
  <si>
    <t>ΚΑΘΑΡΗ ΑΞΙΑ ΕΙΔΟΥΣ</t>
  </si>
  <si>
    <t>ΚΟΙΝΩΝΙΚΗΣ ΚΑΙ ΕΚΠΑΙΔΕΥΤΙΚΗΣ ΠΟΛΙΤΙΚΗΣ</t>
  </si>
  <si>
    <t>ΠΟΛΙΤΙΚΗΣ ΕΠΙΣΤΗΜΗΣ ΚΑΙ ΔΙΕΘΝΩΝ ΣΧΕΣΕΩΝ</t>
  </si>
  <si>
    <t>ΒΙΒΛΙΟΘΗΚΗ ΚΕΝΤΡΟ ΠΛΗΡΟΦΟΡΙΚΗΣ (ΤΜ. ΚΟΙΝΩΝΙΚΗΣ ΚΑΙ ΕΚΠΑΙΔΕΥΤΙΚΗΣ ΠΟΛΙΤΙΚΗΣ)</t>
  </si>
  <si>
    <t>ΠΑΡΑΣΤΑΤΙΚΩΝ ΚΑΙ ΨΗΦΙΑΚΩΝ ΤΕΧΝΩΝ</t>
  </si>
  <si>
    <t>ΘΕΑΤΡΙΚΩΝ ΣΠΟΥΔΩΝ</t>
  </si>
  <si>
    <t>ΠΕΡ. ΤΜ. ΠΑΤΡΑΣ Δ/ΝΣΗΣ ΟΙΚΟΝΟΜΙΚΩΝ ΥΠΗΡΕΣΙΩΝ</t>
  </si>
  <si>
    <t>ΗΛΕΚΤΡΟΛΟΓΩΝ ΜΗΧΑΝΙΚΩΝ ΚΑΙ ΜΗΧΑΝΙΚΩΝ ΥΠΟΛΟΓΙΣΤΩΝ</t>
  </si>
  <si>
    <t>ΜΗΧΑΝΟΛΟΓΩΝ ΜΗΧΑΝΙΚΩΝ</t>
  </si>
  <si>
    <t>ΠΕΡ. ΤΜ. ΠΑΤΡΑΣ Δ/ΝΣΗ ΤΕΧΝΙΚΩΝ ΥΠΗΡΕΣΙΩΝ</t>
  </si>
  <si>
    <t>ΠΕΡ. ΤΜ. ΠΑΤΡΑΣ Δ/ΣΗΣ ΣΠΟΥΔΩΝ ΚΑΙ ΦΟΙΤΗΤΙΚΗΣ ΜΕΡΙΜΝΑΣ</t>
  </si>
  <si>
    <t>ΠΕΡ. ΤΜ. ΠΑΤΡΑΣ Δ/ΝΣΗΣ ΥΠΗΡΕΣΙΩΝ ΗΛΕΚΤΡΟΝΙΚΗΣ ΔΙΑΚΥΒΕΡΝΗΣΗΣ</t>
  </si>
  <si>
    <t>ΠΕΡ. ΤΜ. ΠΑΤΡΑΣ Δ/ΝΣΗΣ ΑΝΘΡΩΠΙΝΟΥ ΔΥΝΑΜΙΚΟΥ</t>
  </si>
  <si>
    <t>ΟΡΓΑΝΩΣΗΣ ΚΑΙ ΔΙΑΧΕΙΡΙΣΗΣ ΑΘΛΗΤΙΣΜΟΥ</t>
  </si>
  <si>
    <t>ΨΗΦΙΑΚΩΝ ΣΥΣΤΗΜΑΤΩΝ</t>
  </si>
  <si>
    <t>ΝΟΣΗΛΕΥΤΙΚΗΣ</t>
  </si>
  <si>
    <t>ΟΙΚΟΝΟΜΙΚΩΝ ΕΠΙΣΤΗΜΩΝ</t>
  </si>
  <si>
    <t>ΤΜΗΜΑ ΠΡΟΜΗΘΕΙΩΝ Δ/ΝΣΗΣ ΟΙΚΟΝΟΜΙΚΩΝ ΥΠΗΡΕΣΙΩΝ</t>
  </si>
  <si>
    <t>ΤΜΗΜΑ ΜΙΣΘΟΔΟΣΙΑΣ Δ/ΝΣΗΣ ΟΙΚΟΝΟΜΙΚΩΝ ΥΠΗΡΕΣΙΩΝ</t>
  </si>
  <si>
    <t>ΤΜΗΜΑ ΠΡΟΫΠΟΛΟΓΙΣΜΟΥ ΚΑΙ ΔΑΠΑΝΩΝ Δ/ΝΣΗΣ ΟΙΚ. ΥΠΗΡ.</t>
  </si>
  <si>
    <t>ΤΜΗΜΑ ΔΙΕΘΝΩΝ ΣΧΕΣΕΩΝ ΚΑΙ ΑΚΑΔΗΜΑΪΚΩΝ ΠΡΟΓΡΑΜΜΑΤΩΝ</t>
  </si>
  <si>
    <t>ΤΜΗΜΑ ΑΠΑΣΧΟΛΗΣΗΣ ΚΑΙ ΣΤΑΔΙΟΔΡΟΜΙΑΣ</t>
  </si>
  <si>
    <t>ΠΡΟΜΗΘΕΙΑ ΓΡΑΦΙΚΗΣ ΥΛΗΣ ΕΤΟΥΣ 2024</t>
  </si>
  <si>
    <t>ΟΜΑΔΑ 1 - ΚΑΛΑΜΑΤΑ</t>
  </si>
  <si>
    <t>ΟΜΑΔΑ 2 - ΤΡΙΠΟΛΗ</t>
  </si>
  <si>
    <t>ΟΜΑΔΑ 3 - ΣΠΑΡΤΗ</t>
  </si>
  <si>
    <t>ΟΜΑΔΑ 6 - ΠΑΤΡΑ</t>
  </si>
  <si>
    <t xml:space="preserve">ΕΤΙΚΕΤΕΣ ΛΕΥΚΕΣ ΑΥΤΟΚΟΛΛΗΤΕΣ, διαστάσεων 53x100 (Νο 31) </t>
  </si>
  <si>
    <t>πακέτο των 40 φύλλων</t>
  </si>
  <si>
    <r>
      <t xml:space="preserve">ΚΛΑΣΕΡ πλαστικό τύπου LEITZ ή SKAG ή ισοδύναμο, </t>
    </r>
    <r>
      <rPr>
        <b/>
        <sz val="8"/>
        <color rgb="FF000000"/>
        <rFont val="Calibri"/>
        <family val="2"/>
        <charset val="161"/>
      </rPr>
      <t>4-32</t>
    </r>
    <r>
      <rPr>
        <sz val="8"/>
        <color rgb="FF000000"/>
        <rFont val="Calibri"/>
        <family val="2"/>
      </rPr>
      <t>. Διάφορα χρώματα. (η επιλογή των χρωμάτων θα γίνει από το κάθε Τμήμα πριν την παράδοση)</t>
    </r>
  </si>
  <si>
    <r>
      <t xml:space="preserve">ΚΛΑΣΕΡ πλαστικό τύπου LEITZ ή SKAG ή ισοδύναμο, </t>
    </r>
    <r>
      <rPr>
        <b/>
        <u/>
        <sz val="8"/>
        <color rgb="FF000000"/>
        <rFont val="Calibri"/>
        <family val="2"/>
        <charset val="161"/>
      </rPr>
      <t>8-32.</t>
    </r>
    <r>
      <rPr>
        <sz val="8"/>
        <color rgb="FF000000"/>
        <rFont val="Calibri"/>
        <family val="2"/>
      </rPr>
      <t xml:space="preserve"> Διάφορα χρώματα  (η επιλογή των χρωμάτων θα γίνει από το κάθε Τμήμα πριν την παράδοση)</t>
    </r>
  </si>
  <si>
    <t>ΤΜΗΜΑ ΔΙΟΙΚΗΤΙΚΗΣ ΕΠΙΣΤΗΜΗΣ ΚΑΙ ΤΕΧΝΟΛΟΓΙΑΣ</t>
  </si>
  <si>
    <t>ΣΦΡΑΓΙΔΑ στρογγυλή, αυτόματη, με μπλε μελάνι (τα στοιχεία της σφραγίδας θα δοθούν στον Ανάδοχο από το Τμήμα Διοικητικής Επιστήμης και Τεχνολογίας)</t>
  </si>
  <si>
    <t>ΟΜΑΔΑ 5 - ΚΟΡΙΝΘΟΣ</t>
  </si>
  <si>
    <t xml:space="preserve">ΟΜΑΔΑ 4 - ΝΑΥΠΛΙΟ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</si>
</sst>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rgb="FF181818"/>
      <name val="Arial"/>
      <family val="2"/>
      <charset val="161"/>
    </font>
    <font>
      <b/>
      <sz val="7"/>
      <color rgb="FF000000"/>
      <name val="Calibri"/>
      <family val="2"/>
      <charset val="161"/>
    </font>
    <font>
      <b/>
      <sz val="7"/>
      <name val="Calibri"/>
      <family val="2"/>
      <charset val="161"/>
    </font>
    <font>
      <b/>
      <sz val="8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sz val="8"/>
      <color rgb="FF000000"/>
      <name val="Calibri"/>
      <family val="2"/>
    </font>
    <font>
      <sz val="8"/>
      <color rgb="FF000000"/>
      <name val="Calibri"/>
      <family val="2"/>
      <charset val="161"/>
    </font>
    <font>
      <i/>
      <u/>
      <sz val="8"/>
      <color rgb="FFFF0000"/>
      <name val="Calibri"/>
      <family val="2"/>
      <charset val="161"/>
    </font>
    <font>
      <i/>
      <sz val="8"/>
      <color rgb="FFFF0000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u/>
      <sz val="8"/>
      <color rgb="FFFF0000"/>
      <name val="Calibri"/>
      <family val="2"/>
      <charset val="161"/>
    </font>
    <font>
      <u/>
      <sz val="8"/>
      <color rgb="FF000000"/>
      <name val="Calibri"/>
      <family val="2"/>
      <charset val="161"/>
    </font>
    <font>
      <b/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</font>
    <font>
      <i/>
      <sz val="8"/>
      <color rgb="FF000000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7"/>
      <color rgb="FF000000"/>
      <name val="Calibri"/>
      <family val="2"/>
      <charset val="161"/>
    </font>
    <font>
      <sz val="7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ED7D31"/>
      </bottom>
      <diagonal/>
    </border>
    <border>
      <left style="thin">
        <color rgb="FF70AD47"/>
      </left>
      <right/>
      <top style="thin">
        <color rgb="FF70AD47"/>
      </top>
      <bottom style="thin">
        <color rgb="FF70AD4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NumberFormat="1" applyFont="1" applyBorder="1" applyAlignment="1"/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/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/>
    <xf numFmtId="2" fontId="3" fillId="0" borderId="0" xfId="0" applyNumberFormat="1" applyFont="1"/>
    <xf numFmtId="0" fontId="10" fillId="0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2" xfId="0" applyBorder="1"/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" xfId="0" applyNumberFormat="1" applyFont="1" applyBorder="1" applyAlignment="1"/>
    <xf numFmtId="0" fontId="3" fillId="4" borderId="2" xfId="0" applyFont="1" applyFill="1" applyBorder="1" applyAlignment="1">
      <alignment horizontal="center"/>
    </xf>
    <xf numFmtId="0" fontId="19" fillId="0" borderId="2" xfId="0" applyFont="1" applyBorder="1"/>
    <xf numFmtId="0" fontId="20" fillId="4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2" fontId="20" fillId="0" borderId="0" xfId="0" applyNumberFormat="1" applyFont="1"/>
    <xf numFmtId="0" fontId="19" fillId="0" borderId="2" xfId="0" applyFont="1" applyBorder="1" applyAlignment="1">
      <alignment wrapText="1"/>
    </xf>
    <xf numFmtId="0" fontId="19" fillId="0" borderId="0" xfId="0" applyFont="1" applyAlignment="1">
      <alignment wrapText="1"/>
    </xf>
    <xf numFmtId="0" fontId="20" fillId="4" borderId="2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19" fillId="0" borderId="1" xfId="0" applyNumberFormat="1" applyFont="1" applyBorder="1" applyAlignment="1">
      <alignment wrapText="1"/>
    </xf>
    <xf numFmtId="2" fontId="24" fillId="3" borderId="2" xfId="0" applyNumberFormat="1" applyFont="1" applyFill="1" applyBorder="1"/>
    <xf numFmtId="0" fontId="25" fillId="0" borderId="2" xfId="0" applyFont="1" applyBorder="1"/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24" fillId="2" borderId="2" xfId="0" applyNumberFormat="1" applyFont="1" applyFill="1" applyBorder="1"/>
    <xf numFmtId="0" fontId="24" fillId="2" borderId="2" xfId="0" applyFont="1" applyFill="1" applyBorder="1"/>
    <xf numFmtId="0" fontId="25" fillId="0" borderId="0" xfId="0" applyFont="1"/>
    <xf numFmtId="2" fontId="26" fillId="0" borderId="0" xfId="0" applyNumberFormat="1" applyFont="1"/>
    <xf numFmtId="0" fontId="19" fillId="0" borderId="1" xfId="0" applyNumberFormat="1" applyFont="1" applyFill="1" applyBorder="1" applyAlignment="1"/>
    <xf numFmtId="0" fontId="19" fillId="0" borderId="13" xfId="0" applyFont="1" applyBorder="1"/>
    <xf numFmtId="0" fontId="19" fillId="0" borderId="15" xfId="0" applyNumberFormat="1" applyFont="1" applyBorder="1" applyAlignment="1"/>
    <xf numFmtId="0" fontId="19" fillId="0" borderId="14" xfId="0" applyNumberFormat="1" applyFont="1" applyBorder="1" applyAlignment="1"/>
    <xf numFmtId="0" fontId="19" fillId="0" borderId="0" xfId="0" applyFont="1" applyFill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4" borderId="12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opLeftCell="A105" workbookViewId="0">
      <selection activeCell="A6" sqref="A6:A115"/>
    </sheetView>
  </sheetViews>
  <sheetFormatPr defaultRowHeight="11.25" x14ac:dyDescent="0.2"/>
  <cols>
    <col min="1" max="1" width="4.42578125" style="28" customWidth="1"/>
    <col min="2" max="2" width="17.140625" style="40" customWidth="1"/>
    <col min="3" max="3" width="6.28515625" style="40" customWidth="1"/>
    <col min="4" max="20" width="5.28515625" style="40" customWidth="1"/>
    <col min="21" max="24" width="5.28515625" style="50" customWidth="1"/>
    <col min="25" max="16384" width="9.140625" style="28"/>
  </cols>
  <sheetData>
    <row r="1" spans="1:24" ht="15" x14ac:dyDescent="0.25">
      <c r="A1" s="62" t="s">
        <v>376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15" x14ac:dyDescent="0.25">
      <c r="A2" s="62" t="s">
        <v>377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5" x14ac:dyDescent="0.25">
      <c r="A3" s="57"/>
      <c r="B3" s="58"/>
      <c r="C3" s="58"/>
      <c r="D3" s="60" t="s">
        <v>338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59"/>
      <c r="U3" s="57"/>
      <c r="V3" s="57"/>
      <c r="W3" s="57"/>
      <c r="X3" s="57"/>
    </row>
    <row r="4" spans="1:24" x14ac:dyDescent="0.2">
      <c r="A4" s="31"/>
      <c r="B4" s="39"/>
      <c r="C4" s="39"/>
      <c r="D4" s="41">
        <v>1</v>
      </c>
      <c r="E4" s="41">
        <v>2</v>
      </c>
      <c r="F4" s="41">
        <v>3</v>
      </c>
      <c r="G4" s="41">
        <v>4</v>
      </c>
      <c r="H4" s="41">
        <v>5</v>
      </c>
      <c r="I4" s="41">
        <v>6</v>
      </c>
      <c r="J4" s="41">
        <v>7</v>
      </c>
      <c r="K4" s="41">
        <v>8</v>
      </c>
      <c r="L4" s="41">
        <v>9</v>
      </c>
      <c r="M4" s="41">
        <v>10</v>
      </c>
      <c r="N4" s="41">
        <v>11</v>
      </c>
      <c r="O4" s="41">
        <v>12</v>
      </c>
      <c r="P4" s="41">
        <v>13</v>
      </c>
      <c r="Q4" s="41">
        <v>14</v>
      </c>
      <c r="R4" s="41">
        <v>15</v>
      </c>
      <c r="S4" s="42">
        <v>16</v>
      </c>
      <c r="T4" s="41"/>
      <c r="U4" s="45"/>
      <c r="V4" s="45"/>
      <c r="W4" s="45"/>
      <c r="X4" s="45"/>
    </row>
    <row r="5" spans="1:24" ht="146.25" customHeight="1" x14ac:dyDescent="0.2">
      <c r="A5" s="33" t="s">
        <v>198</v>
      </c>
      <c r="B5" s="34" t="s">
        <v>199</v>
      </c>
      <c r="C5" s="16" t="s">
        <v>200</v>
      </c>
      <c r="D5" s="15" t="s">
        <v>339</v>
      </c>
      <c r="E5" s="15" t="s">
        <v>340</v>
      </c>
      <c r="F5" s="15" t="s">
        <v>341</v>
      </c>
      <c r="G5" s="15" t="s">
        <v>342</v>
      </c>
      <c r="H5" s="15" t="s">
        <v>343</v>
      </c>
      <c r="I5" s="15" t="s">
        <v>344</v>
      </c>
      <c r="J5" s="15" t="s">
        <v>345</v>
      </c>
      <c r="K5" s="15" t="s">
        <v>346</v>
      </c>
      <c r="L5" s="15" t="s">
        <v>347</v>
      </c>
      <c r="M5" s="15" t="s">
        <v>183</v>
      </c>
      <c r="N5" s="15" t="s">
        <v>348</v>
      </c>
      <c r="O5" s="15" t="s">
        <v>349</v>
      </c>
      <c r="P5" s="15" t="s">
        <v>350</v>
      </c>
      <c r="Q5" s="15" t="s">
        <v>351</v>
      </c>
      <c r="R5" s="15" t="s">
        <v>352</v>
      </c>
      <c r="S5" s="15" t="s">
        <v>170</v>
      </c>
      <c r="T5" s="19" t="s">
        <v>353</v>
      </c>
      <c r="U5" s="46" t="s">
        <v>201</v>
      </c>
      <c r="V5" s="46" t="s">
        <v>354</v>
      </c>
      <c r="W5" s="47" t="s">
        <v>202</v>
      </c>
      <c r="X5" s="47" t="s">
        <v>203</v>
      </c>
    </row>
    <row r="6" spans="1:24" ht="45" x14ac:dyDescent="0.2">
      <c r="A6" s="35">
        <v>1</v>
      </c>
      <c r="B6" s="6" t="s">
        <v>204</v>
      </c>
      <c r="C6" s="7" t="s">
        <v>205</v>
      </c>
      <c r="D6" s="43">
        <v>1</v>
      </c>
      <c r="E6" s="36"/>
      <c r="F6" s="43">
        <v>0</v>
      </c>
      <c r="G6" s="43">
        <v>1</v>
      </c>
      <c r="H6" s="43">
        <v>0</v>
      </c>
      <c r="I6" s="43">
        <v>0</v>
      </c>
      <c r="J6" s="43" t="s">
        <v>3</v>
      </c>
      <c r="K6" s="43" t="s">
        <v>3</v>
      </c>
      <c r="L6" s="43" t="s">
        <v>3</v>
      </c>
      <c r="M6" s="43">
        <v>1</v>
      </c>
      <c r="N6" s="43" t="s">
        <v>3</v>
      </c>
      <c r="O6" s="43" t="s">
        <v>3</v>
      </c>
      <c r="P6" s="43" t="s">
        <v>3</v>
      </c>
      <c r="Q6" s="7"/>
      <c r="R6" s="43" t="s">
        <v>3</v>
      </c>
      <c r="S6" s="43" t="s">
        <v>3</v>
      </c>
      <c r="T6" s="7">
        <f t="shared" ref="T6:T34" si="0">SUM(D6:S6)</f>
        <v>3</v>
      </c>
      <c r="U6" s="44">
        <v>12</v>
      </c>
      <c r="V6" s="44">
        <f>T6*U6</f>
        <v>36</v>
      </c>
      <c r="W6" s="44">
        <f>V6*24/100</f>
        <v>8.64</v>
      </c>
      <c r="X6" s="44">
        <f>SUM(V6:W6)</f>
        <v>44.64</v>
      </c>
    </row>
    <row r="7" spans="1:24" ht="45" x14ac:dyDescent="0.2">
      <c r="A7" s="35">
        <v>2</v>
      </c>
      <c r="B7" s="6" t="s">
        <v>206</v>
      </c>
      <c r="C7" s="7" t="s">
        <v>205</v>
      </c>
      <c r="D7" s="43">
        <v>0</v>
      </c>
      <c r="E7" s="36"/>
      <c r="F7" s="43">
        <v>0</v>
      </c>
      <c r="G7" s="43">
        <v>0</v>
      </c>
      <c r="H7" s="43">
        <v>2</v>
      </c>
      <c r="I7" s="43">
        <v>0</v>
      </c>
      <c r="J7" s="43" t="s">
        <v>3</v>
      </c>
      <c r="K7" s="43" t="s">
        <v>3</v>
      </c>
      <c r="L7" s="43" t="s">
        <v>3</v>
      </c>
      <c r="M7" s="43" t="s">
        <v>3</v>
      </c>
      <c r="N7" s="43" t="s">
        <v>3</v>
      </c>
      <c r="O7" s="43" t="s">
        <v>3</v>
      </c>
      <c r="P7" s="43" t="s">
        <v>3</v>
      </c>
      <c r="Q7" s="7"/>
      <c r="R7" s="43" t="s">
        <v>3</v>
      </c>
      <c r="S7" s="43" t="s">
        <v>3</v>
      </c>
      <c r="T7" s="7">
        <f t="shared" si="0"/>
        <v>2</v>
      </c>
      <c r="U7" s="44">
        <v>14</v>
      </c>
      <c r="V7" s="44">
        <f>T7*U7</f>
        <v>28</v>
      </c>
      <c r="W7" s="44">
        <f t="shared" ref="W7:W62" si="1">V7*24/100</f>
        <v>6.72</v>
      </c>
      <c r="X7" s="44">
        <f t="shared" ref="X7:X62" si="2">SUM(V7:W7)</f>
        <v>34.72</v>
      </c>
    </row>
    <row r="8" spans="1:24" ht="54" customHeight="1" x14ac:dyDescent="0.2">
      <c r="A8" s="35">
        <v>3</v>
      </c>
      <c r="B8" s="9" t="s">
        <v>310</v>
      </c>
      <c r="C8" s="7" t="s">
        <v>207</v>
      </c>
      <c r="D8" s="43">
        <v>3</v>
      </c>
      <c r="E8" s="36"/>
      <c r="F8" s="43">
        <v>5</v>
      </c>
      <c r="G8" s="43">
        <v>0</v>
      </c>
      <c r="H8" s="43">
        <v>10</v>
      </c>
      <c r="I8" s="43">
        <v>12</v>
      </c>
      <c r="J8" s="43">
        <v>2</v>
      </c>
      <c r="K8" s="43" t="s">
        <v>3</v>
      </c>
      <c r="L8" s="43" t="s">
        <v>3</v>
      </c>
      <c r="M8" s="43">
        <v>1</v>
      </c>
      <c r="N8" s="43" t="s">
        <v>3</v>
      </c>
      <c r="O8" s="43">
        <v>1</v>
      </c>
      <c r="P8" s="43">
        <v>4</v>
      </c>
      <c r="Q8" s="7">
        <v>4</v>
      </c>
      <c r="R8" s="43">
        <v>1</v>
      </c>
      <c r="S8" s="43">
        <v>3</v>
      </c>
      <c r="T8" s="7">
        <f t="shared" si="0"/>
        <v>46</v>
      </c>
      <c r="U8" s="44">
        <v>14</v>
      </c>
      <c r="V8" s="44">
        <f t="shared" ref="V8:V63" si="3">T8*U8</f>
        <v>644</v>
      </c>
      <c r="W8" s="44">
        <f t="shared" si="1"/>
        <v>154.56</v>
      </c>
      <c r="X8" s="44">
        <f t="shared" si="2"/>
        <v>798.56</v>
      </c>
    </row>
    <row r="9" spans="1:24" ht="42.75" customHeight="1" x14ac:dyDescent="0.2">
      <c r="A9" s="35">
        <v>4</v>
      </c>
      <c r="B9" s="9" t="s">
        <v>208</v>
      </c>
      <c r="C9" s="7" t="s">
        <v>207</v>
      </c>
      <c r="D9" s="43">
        <v>0</v>
      </c>
      <c r="E9" s="36"/>
      <c r="F9" s="43">
        <v>5</v>
      </c>
      <c r="G9" s="43">
        <v>2</v>
      </c>
      <c r="H9" s="43">
        <v>0</v>
      </c>
      <c r="I9" s="43">
        <v>0</v>
      </c>
      <c r="J9" s="43" t="s">
        <v>3</v>
      </c>
      <c r="K9" s="43">
        <v>2</v>
      </c>
      <c r="L9" s="43">
        <v>2</v>
      </c>
      <c r="M9" s="43">
        <v>2</v>
      </c>
      <c r="N9" s="43" t="s">
        <v>3</v>
      </c>
      <c r="O9" s="43">
        <v>1</v>
      </c>
      <c r="P9" s="43" t="s">
        <v>3</v>
      </c>
      <c r="Q9" s="7"/>
      <c r="R9" s="43">
        <v>5</v>
      </c>
      <c r="S9" s="43" t="s">
        <v>3</v>
      </c>
      <c r="T9" s="7">
        <f t="shared" si="0"/>
        <v>19</v>
      </c>
      <c r="U9" s="44">
        <v>0.9</v>
      </c>
      <c r="V9" s="44">
        <f t="shared" si="3"/>
        <v>17.100000000000001</v>
      </c>
      <c r="W9" s="44">
        <f t="shared" si="1"/>
        <v>4.1040000000000001</v>
      </c>
      <c r="X9" s="44">
        <f t="shared" si="2"/>
        <v>21.204000000000001</v>
      </c>
    </row>
    <row r="10" spans="1:24" ht="76.5" customHeight="1" x14ac:dyDescent="0.2">
      <c r="A10" s="35">
        <v>5</v>
      </c>
      <c r="B10" s="9" t="s">
        <v>209</v>
      </c>
      <c r="C10" s="7" t="s">
        <v>207</v>
      </c>
      <c r="D10" s="43">
        <v>0</v>
      </c>
      <c r="E10" s="36"/>
      <c r="F10" s="43">
        <v>0</v>
      </c>
      <c r="G10" s="43">
        <v>6</v>
      </c>
      <c r="H10" s="43">
        <v>30</v>
      </c>
      <c r="I10" s="43">
        <v>0</v>
      </c>
      <c r="J10" s="43" t="s">
        <v>3</v>
      </c>
      <c r="K10" s="43" t="s">
        <v>3</v>
      </c>
      <c r="L10" s="43" t="s">
        <v>3</v>
      </c>
      <c r="M10" s="43" t="s">
        <v>3</v>
      </c>
      <c r="N10" s="43" t="s">
        <v>3</v>
      </c>
      <c r="O10" s="43" t="s">
        <v>3</v>
      </c>
      <c r="P10" s="43" t="s">
        <v>3</v>
      </c>
      <c r="Q10" s="7"/>
      <c r="R10" s="43" t="s">
        <v>3</v>
      </c>
      <c r="S10" s="43" t="s">
        <v>3</v>
      </c>
      <c r="T10" s="7">
        <f t="shared" si="0"/>
        <v>36</v>
      </c>
      <c r="U10" s="44">
        <v>1</v>
      </c>
      <c r="V10" s="44">
        <f t="shared" si="3"/>
        <v>36</v>
      </c>
      <c r="W10" s="44">
        <f t="shared" si="1"/>
        <v>8.64</v>
      </c>
      <c r="X10" s="44">
        <f t="shared" si="2"/>
        <v>44.64</v>
      </c>
    </row>
    <row r="11" spans="1:24" ht="78.75" customHeight="1" x14ac:dyDescent="0.2">
      <c r="A11" s="35">
        <v>6</v>
      </c>
      <c r="B11" s="10" t="s">
        <v>210</v>
      </c>
      <c r="C11" s="7" t="s">
        <v>207</v>
      </c>
      <c r="D11" s="43">
        <v>0</v>
      </c>
      <c r="E11" s="36"/>
      <c r="F11" s="43">
        <v>0</v>
      </c>
      <c r="G11" s="43">
        <v>6</v>
      </c>
      <c r="H11" s="43">
        <v>10</v>
      </c>
      <c r="I11" s="43">
        <v>0</v>
      </c>
      <c r="J11" s="43" t="s">
        <v>3</v>
      </c>
      <c r="K11" s="43" t="s">
        <v>3</v>
      </c>
      <c r="L11" s="43" t="s">
        <v>3</v>
      </c>
      <c r="M11" s="43" t="s">
        <v>3</v>
      </c>
      <c r="N11" s="43" t="s">
        <v>3</v>
      </c>
      <c r="O11" s="43" t="s">
        <v>3</v>
      </c>
      <c r="P11" s="43" t="s">
        <v>3</v>
      </c>
      <c r="Q11" s="7"/>
      <c r="R11" s="43" t="s">
        <v>3</v>
      </c>
      <c r="S11" s="43" t="s">
        <v>3</v>
      </c>
      <c r="T11" s="7">
        <f t="shared" si="0"/>
        <v>16</v>
      </c>
      <c r="U11" s="44">
        <v>1</v>
      </c>
      <c r="V11" s="44">
        <f t="shared" si="3"/>
        <v>16</v>
      </c>
      <c r="W11" s="44">
        <f t="shared" si="1"/>
        <v>3.84</v>
      </c>
      <c r="X11" s="44">
        <f t="shared" si="2"/>
        <v>19.84</v>
      </c>
    </row>
    <row r="12" spans="1:24" ht="45" x14ac:dyDescent="0.2">
      <c r="A12" s="35">
        <v>7</v>
      </c>
      <c r="B12" s="10" t="s">
        <v>211</v>
      </c>
      <c r="C12" s="7" t="s">
        <v>207</v>
      </c>
      <c r="D12" s="43">
        <v>0</v>
      </c>
      <c r="E12" s="36"/>
      <c r="F12" s="43">
        <v>0</v>
      </c>
      <c r="G12" s="43">
        <v>0</v>
      </c>
      <c r="H12" s="43">
        <v>10</v>
      </c>
      <c r="I12" s="43">
        <v>0</v>
      </c>
      <c r="J12" s="43" t="s">
        <v>3</v>
      </c>
      <c r="K12" s="43" t="s">
        <v>3</v>
      </c>
      <c r="L12" s="43" t="s">
        <v>3</v>
      </c>
      <c r="M12" s="43" t="s">
        <v>3</v>
      </c>
      <c r="N12" s="43" t="s">
        <v>3</v>
      </c>
      <c r="O12" s="43" t="s">
        <v>3</v>
      </c>
      <c r="P12" s="43" t="s">
        <v>3</v>
      </c>
      <c r="Q12" s="7"/>
      <c r="R12" s="43" t="s">
        <v>3</v>
      </c>
      <c r="S12" s="43" t="s">
        <v>3</v>
      </c>
      <c r="T12" s="7">
        <f t="shared" si="0"/>
        <v>10</v>
      </c>
      <c r="U12" s="44">
        <v>1</v>
      </c>
      <c r="V12" s="44">
        <f t="shared" si="3"/>
        <v>10</v>
      </c>
      <c r="W12" s="44">
        <f t="shared" si="1"/>
        <v>2.4</v>
      </c>
      <c r="X12" s="44">
        <f t="shared" si="2"/>
        <v>12.4</v>
      </c>
    </row>
    <row r="13" spans="1:24" ht="33.75" x14ac:dyDescent="0.2">
      <c r="A13" s="35">
        <v>8</v>
      </c>
      <c r="B13" s="9" t="s">
        <v>212</v>
      </c>
      <c r="C13" s="7" t="s">
        <v>207</v>
      </c>
      <c r="D13" s="43">
        <v>0</v>
      </c>
      <c r="E13" s="36"/>
      <c r="F13" s="43">
        <v>3</v>
      </c>
      <c r="G13" s="43">
        <v>0</v>
      </c>
      <c r="H13" s="43">
        <v>2</v>
      </c>
      <c r="I13" s="43">
        <v>3</v>
      </c>
      <c r="J13" s="43">
        <v>3</v>
      </c>
      <c r="K13" s="43">
        <v>1</v>
      </c>
      <c r="L13" s="43" t="s">
        <v>3</v>
      </c>
      <c r="M13" s="43" t="s">
        <v>3</v>
      </c>
      <c r="N13" s="43" t="s">
        <v>3</v>
      </c>
      <c r="O13" s="43" t="s">
        <v>3</v>
      </c>
      <c r="P13" s="43">
        <v>1</v>
      </c>
      <c r="Q13" s="7"/>
      <c r="R13" s="43">
        <v>2</v>
      </c>
      <c r="S13" s="43" t="s">
        <v>3</v>
      </c>
      <c r="T13" s="7">
        <f t="shared" si="0"/>
        <v>15</v>
      </c>
      <c r="U13" s="44">
        <v>1.1000000000000001</v>
      </c>
      <c r="V13" s="44">
        <f t="shared" si="3"/>
        <v>16.5</v>
      </c>
      <c r="W13" s="44">
        <f t="shared" si="1"/>
        <v>3.96</v>
      </c>
      <c r="X13" s="44">
        <f t="shared" si="2"/>
        <v>20.46</v>
      </c>
    </row>
    <row r="14" spans="1:24" ht="101.25" x14ac:dyDescent="0.2">
      <c r="A14" s="35">
        <v>9</v>
      </c>
      <c r="B14" s="9" t="s">
        <v>213</v>
      </c>
      <c r="C14" s="7" t="s">
        <v>207</v>
      </c>
      <c r="D14" s="43">
        <v>0</v>
      </c>
      <c r="E14" s="36"/>
      <c r="F14" s="43">
        <v>0</v>
      </c>
      <c r="G14" s="43">
        <v>0</v>
      </c>
      <c r="H14" s="43">
        <v>0</v>
      </c>
      <c r="I14" s="43">
        <v>6</v>
      </c>
      <c r="J14" s="43" t="s">
        <v>3</v>
      </c>
      <c r="K14" s="43">
        <v>1</v>
      </c>
      <c r="L14" s="43" t="s">
        <v>3</v>
      </c>
      <c r="M14" s="43">
        <v>1</v>
      </c>
      <c r="N14" s="43">
        <v>2</v>
      </c>
      <c r="O14" s="43" t="s">
        <v>3</v>
      </c>
      <c r="P14" s="43" t="s">
        <v>3</v>
      </c>
      <c r="Q14" s="7"/>
      <c r="R14" s="43">
        <v>1</v>
      </c>
      <c r="S14" s="43" t="s">
        <v>3</v>
      </c>
      <c r="T14" s="7">
        <f t="shared" si="0"/>
        <v>11</v>
      </c>
      <c r="U14" s="44">
        <v>7.5</v>
      </c>
      <c r="V14" s="44">
        <f t="shared" si="3"/>
        <v>82.5</v>
      </c>
      <c r="W14" s="44">
        <f t="shared" si="1"/>
        <v>19.8</v>
      </c>
      <c r="X14" s="44">
        <f t="shared" si="2"/>
        <v>102.3</v>
      </c>
    </row>
    <row r="15" spans="1:24" ht="45" x14ac:dyDescent="0.2">
      <c r="A15" s="35">
        <v>10</v>
      </c>
      <c r="B15" s="9" t="s">
        <v>214</v>
      </c>
      <c r="C15" s="7" t="s">
        <v>207</v>
      </c>
      <c r="D15" s="43">
        <v>5</v>
      </c>
      <c r="E15" s="37"/>
      <c r="F15" s="43">
        <v>30</v>
      </c>
      <c r="G15" s="43">
        <v>15</v>
      </c>
      <c r="H15" s="43">
        <v>2</v>
      </c>
      <c r="I15" s="43">
        <v>0</v>
      </c>
      <c r="J15" s="43">
        <v>7</v>
      </c>
      <c r="K15" s="43">
        <v>4</v>
      </c>
      <c r="L15" s="43">
        <v>5</v>
      </c>
      <c r="M15" s="43">
        <v>2</v>
      </c>
      <c r="N15" s="43" t="s">
        <v>3</v>
      </c>
      <c r="O15" s="43">
        <v>22</v>
      </c>
      <c r="P15" s="43" t="s">
        <v>3</v>
      </c>
      <c r="Q15" s="7">
        <v>4</v>
      </c>
      <c r="R15" s="43">
        <v>20</v>
      </c>
      <c r="S15" s="43">
        <v>25</v>
      </c>
      <c r="T15" s="7">
        <f t="shared" si="0"/>
        <v>141</v>
      </c>
      <c r="U15" s="44">
        <v>0.25</v>
      </c>
      <c r="V15" s="44">
        <f t="shared" si="3"/>
        <v>35.25</v>
      </c>
      <c r="W15" s="44">
        <f t="shared" si="1"/>
        <v>8.4600000000000009</v>
      </c>
      <c r="X15" s="44">
        <f t="shared" si="2"/>
        <v>43.71</v>
      </c>
    </row>
    <row r="16" spans="1:24" ht="33.75" x14ac:dyDescent="0.2">
      <c r="A16" s="35">
        <v>11</v>
      </c>
      <c r="B16" s="10" t="s">
        <v>215</v>
      </c>
      <c r="C16" s="7" t="s">
        <v>207</v>
      </c>
      <c r="D16" s="43">
        <v>0</v>
      </c>
      <c r="E16" s="37">
        <v>1</v>
      </c>
      <c r="F16" s="43">
        <v>0</v>
      </c>
      <c r="G16" s="43">
        <v>0</v>
      </c>
      <c r="H16" s="43">
        <v>1</v>
      </c>
      <c r="I16" s="43">
        <v>0</v>
      </c>
      <c r="J16" s="43" t="s">
        <v>3</v>
      </c>
      <c r="K16" s="43" t="s">
        <v>3</v>
      </c>
      <c r="L16" s="43">
        <v>1</v>
      </c>
      <c r="M16" s="43" t="s">
        <v>3</v>
      </c>
      <c r="N16" s="43" t="s">
        <v>3</v>
      </c>
      <c r="O16" s="43" t="s">
        <v>3</v>
      </c>
      <c r="P16" s="43" t="s">
        <v>3</v>
      </c>
      <c r="Q16" s="7"/>
      <c r="R16" s="43" t="s">
        <v>3</v>
      </c>
      <c r="S16" s="43" t="s">
        <v>3</v>
      </c>
      <c r="T16" s="7">
        <f t="shared" si="0"/>
        <v>3</v>
      </c>
      <c r="U16" s="44">
        <v>3.5</v>
      </c>
      <c r="V16" s="44">
        <f t="shared" si="3"/>
        <v>10.5</v>
      </c>
      <c r="W16" s="44">
        <f t="shared" si="1"/>
        <v>2.52</v>
      </c>
      <c r="X16" s="44">
        <f t="shared" si="2"/>
        <v>13.02</v>
      </c>
    </row>
    <row r="17" spans="1:24" ht="90" x14ac:dyDescent="0.2">
      <c r="A17" s="35">
        <v>12</v>
      </c>
      <c r="B17" s="9" t="s">
        <v>216</v>
      </c>
      <c r="C17" s="7" t="s">
        <v>207</v>
      </c>
      <c r="D17" s="43">
        <v>0</v>
      </c>
      <c r="E17" s="37"/>
      <c r="F17" s="43">
        <v>0</v>
      </c>
      <c r="G17" s="43">
        <v>0</v>
      </c>
      <c r="H17" s="43">
        <v>1</v>
      </c>
      <c r="I17" s="43">
        <v>0</v>
      </c>
      <c r="J17" s="43" t="s">
        <v>3</v>
      </c>
      <c r="K17" s="43" t="s">
        <v>3</v>
      </c>
      <c r="L17" s="43" t="s">
        <v>3</v>
      </c>
      <c r="M17" s="43" t="s">
        <v>3</v>
      </c>
      <c r="N17" s="43" t="s">
        <v>3</v>
      </c>
      <c r="O17" s="43" t="s">
        <v>3</v>
      </c>
      <c r="P17" s="43">
        <v>2</v>
      </c>
      <c r="Q17" s="7"/>
      <c r="R17" s="43" t="s">
        <v>3</v>
      </c>
      <c r="S17" s="43" t="s">
        <v>3</v>
      </c>
      <c r="T17" s="7">
        <f t="shared" si="0"/>
        <v>3</v>
      </c>
      <c r="U17" s="44">
        <v>4</v>
      </c>
      <c r="V17" s="44">
        <f t="shared" si="3"/>
        <v>12</v>
      </c>
      <c r="W17" s="44">
        <f t="shared" si="1"/>
        <v>2.88</v>
      </c>
      <c r="X17" s="44">
        <f t="shared" si="2"/>
        <v>14.879999999999999</v>
      </c>
    </row>
    <row r="18" spans="1:24" ht="33.75" x14ac:dyDescent="0.2">
      <c r="A18" s="35">
        <v>13</v>
      </c>
      <c r="B18" s="9" t="s">
        <v>217</v>
      </c>
      <c r="C18" s="7" t="s">
        <v>207</v>
      </c>
      <c r="D18" s="43">
        <v>0</v>
      </c>
      <c r="E18" s="37">
        <v>6</v>
      </c>
      <c r="F18" s="43">
        <v>5</v>
      </c>
      <c r="G18" s="43">
        <v>0</v>
      </c>
      <c r="H18" s="43">
        <v>10</v>
      </c>
      <c r="I18" s="43">
        <v>0</v>
      </c>
      <c r="J18" s="43">
        <v>5</v>
      </c>
      <c r="K18" s="43" t="s">
        <v>3</v>
      </c>
      <c r="L18" s="43">
        <v>1</v>
      </c>
      <c r="M18" s="43" t="s">
        <v>3</v>
      </c>
      <c r="N18" s="43" t="s">
        <v>3</v>
      </c>
      <c r="O18" s="43">
        <v>1</v>
      </c>
      <c r="P18" s="43" t="s">
        <v>3</v>
      </c>
      <c r="Q18" s="7"/>
      <c r="R18" s="43">
        <v>7</v>
      </c>
      <c r="S18" s="43" t="s">
        <v>3</v>
      </c>
      <c r="T18" s="7">
        <f t="shared" si="0"/>
        <v>35</v>
      </c>
      <c r="U18" s="44">
        <v>0.2</v>
      </c>
      <c r="V18" s="44">
        <f t="shared" si="3"/>
        <v>7</v>
      </c>
      <c r="W18" s="44">
        <f t="shared" si="1"/>
        <v>1.68</v>
      </c>
      <c r="X18" s="44">
        <f t="shared" si="2"/>
        <v>8.68</v>
      </c>
    </row>
    <row r="19" spans="1:24" ht="45" x14ac:dyDescent="0.2">
      <c r="A19" s="35">
        <v>14</v>
      </c>
      <c r="B19" s="9" t="s">
        <v>218</v>
      </c>
      <c r="C19" s="7" t="s">
        <v>207</v>
      </c>
      <c r="D19" s="43">
        <v>0</v>
      </c>
      <c r="E19" s="37">
        <v>2</v>
      </c>
      <c r="F19" s="43">
        <v>10</v>
      </c>
      <c r="G19" s="43">
        <v>0</v>
      </c>
      <c r="H19" s="43">
        <v>0</v>
      </c>
      <c r="I19" s="43">
        <v>0</v>
      </c>
      <c r="J19" s="43" t="s">
        <v>3</v>
      </c>
      <c r="K19" s="43" t="s">
        <v>3</v>
      </c>
      <c r="L19" s="43" t="s">
        <v>3</v>
      </c>
      <c r="M19" s="43" t="s">
        <v>3</v>
      </c>
      <c r="N19" s="43" t="s">
        <v>3</v>
      </c>
      <c r="O19" s="43">
        <v>5</v>
      </c>
      <c r="P19" s="43" t="s">
        <v>3</v>
      </c>
      <c r="Q19" s="7"/>
      <c r="R19" s="43" t="s">
        <v>3</v>
      </c>
      <c r="S19" s="43" t="s">
        <v>3</v>
      </c>
      <c r="T19" s="7">
        <f t="shared" si="0"/>
        <v>17</v>
      </c>
      <c r="U19" s="44">
        <v>0.85</v>
      </c>
      <c r="V19" s="44">
        <f t="shared" si="3"/>
        <v>14.45</v>
      </c>
      <c r="W19" s="44">
        <f t="shared" si="1"/>
        <v>3.4679999999999995</v>
      </c>
      <c r="X19" s="44">
        <f t="shared" si="2"/>
        <v>17.917999999999999</v>
      </c>
    </row>
    <row r="20" spans="1:24" ht="33.75" x14ac:dyDescent="0.2">
      <c r="A20" s="35">
        <v>15</v>
      </c>
      <c r="B20" s="9" t="s">
        <v>312</v>
      </c>
      <c r="C20" s="7" t="s">
        <v>207</v>
      </c>
      <c r="D20" s="43">
        <v>5</v>
      </c>
      <c r="E20" s="37"/>
      <c r="F20" s="43">
        <v>10</v>
      </c>
      <c r="G20" s="43">
        <v>0</v>
      </c>
      <c r="H20" s="43">
        <v>11</v>
      </c>
      <c r="I20" s="43">
        <v>3</v>
      </c>
      <c r="J20" s="43" t="s">
        <v>3</v>
      </c>
      <c r="K20" s="43">
        <v>1</v>
      </c>
      <c r="L20" s="43" t="s">
        <v>3</v>
      </c>
      <c r="M20" s="43">
        <v>1</v>
      </c>
      <c r="N20" s="43">
        <v>5</v>
      </c>
      <c r="O20" s="43">
        <v>12</v>
      </c>
      <c r="P20" s="43">
        <v>6</v>
      </c>
      <c r="Q20" s="7"/>
      <c r="R20" s="43">
        <v>6</v>
      </c>
      <c r="S20" s="43">
        <v>20</v>
      </c>
      <c r="T20" s="7">
        <f t="shared" si="0"/>
        <v>80</v>
      </c>
      <c r="U20" s="44">
        <v>0.9</v>
      </c>
      <c r="V20" s="44">
        <f t="shared" si="3"/>
        <v>72</v>
      </c>
      <c r="W20" s="44">
        <f t="shared" si="1"/>
        <v>17.28</v>
      </c>
      <c r="X20" s="44">
        <f t="shared" si="2"/>
        <v>89.28</v>
      </c>
    </row>
    <row r="21" spans="1:24" ht="33.75" x14ac:dyDescent="0.2">
      <c r="A21" s="35">
        <v>16</v>
      </c>
      <c r="B21" s="9" t="s">
        <v>219</v>
      </c>
      <c r="C21" s="7" t="s">
        <v>207</v>
      </c>
      <c r="D21" s="43">
        <v>4</v>
      </c>
      <c r="E21" s="37"/>
      <c r="F21" s="43">
        <v>0</v>
      </c>
      <c r="G21" s="43">
        <v>2</v>
      </c>
      <c r="H21" s="43">
        <v>0</v>
      </c>
      <c r="I21" s="43">
        <v>8</v>
      </c>
      <c r="J21" s="43">
        <v>3</v>
      </c>
      <c r="K21" s="43" t="s">
        <v>3</v>
      </c>
      <c r="L21" s="43">
        <v>2</v>
      </c>
      <c r="M21" s="43" t="s">
        <v>3</v>
      </c>
      <c r="N21" s="43" t="s">
        <v>3</v>
      </c>
      <c r="O21" s="43" t="s">
        <v>3</v>
      </c>
      <c r="P21" s="43" t="s">
        <v>3</v>
      </c>
      <c r="Q21" s="7"/>
      <c r="R21" s="43">
        <v>4</v>
      </c>
      <c r="S21" s="43" t="s">
        <v>3</v>
      </c>
      <c r="T21" s="7">
        <f t="shared" si="0"/>
        <v>23</v>
      </c>
      <c r="U21" s="44">
        <v>0.85</v>
      </c>
      <c r="V21" s="44">
        <f t="shared" si="3"/>
        <v>19.55</v>
      </c>
      <c r="W21" s="44">
        <f t="shared" si="1"/>
        <v>4.6920000000000002</v>
      </c>
      <c r="X21" s="44">
        <f t="shared" si="2"/>
        <v>24.242000000000001</v>
      </c>
    </row>
    <row r="22" spans="1:24" ht="56.25" x14ac:dyDescent="0.2">
      <c r="A22" s="35">
        <v>17</v>
      </c>
      <c r="B22" s="10" t="s">
        <v>220</v>
      </c>
      <c r="C22" s="7" t="s">
        <v>207</v>
      </c>
      <c r="D22" s="43">
        <v>0</v>
      </c>
      <c r="E22" s="37"/>
      <c r="F22" s="43">
        <v>5</v>
      </c>
      <c r="G22" s="43">
        <v>0</v>
      </c>
      <c r="H22" s="43">
        <v>4</v>
      </c>
      <c r="I22" s="43">
        <v>4</v>
      </c>
      <c r="J22" s="43" t="s">
        <v>3</v>
      </c>
      <c r="K22" s="43" t="s">
        <v>3</v>
      </c>
      <c r="L22" s="43">
        <v>2</v>
      </c>
      <c r="M22" s="43" t="s">
        <v>3</v>
      </c>
      <c r="N22" s="43" t="s">
        <v>3</v>
      </c>
      <c r="O22" s="43" t="s">
        <v>3</v>
      </c>
      <c r="P22" s="43" t="s">
        <v>3</v>
      </c>
      <c r="Q22" s="7"/>
      <c r="R22" s="43" t="s">
        <v>3</v>
      </c>
      <c r="S22" s="43" t="s">
        <v>3</v>
      </c>
      <c r="T22" s="7">
        <f t="shared" si="0"/>
        <v>15</v>
      </c>
      <c r="U22" s="44">
        <v>1.9</v>
      </c>
      <c r="V22" s="44">
        <f t="shared" si="3"/>
        <v>28.5</v>
      </c>
      <c r="W22" s="44">
        <f t="shared" si="1"/>
        <v>6.84</v>
      </c>
      <c r="X22" s="44">
        <f t="shared" si="2"/>
        <v>35.340000000000003</v>
      </c>
    </row>
    <row r="23" spans="1:24" ht="56.25" x14ac:dyDescent="0.2">
      <c r="A23" s="35">
        <v>18</v>
      </c>
      <c r="B23" s="10" t="s">
        <v>221</v>
      </c>
      <c r="C23" s="7" t="s">
        <v>222</v>
      </c>
      <c r="D23" s="43">
        <v>0</v>
      </c>
      <c r="E23" s="37">
        <v>1</v>
      </c>
      <c r="F23" s="43">
        <v>0</v>
      </c>
      <c r="G23" s="43">
        <v>0</v>
      </c>
      <c r="H23" s="43">
        <v>2</v>
      </c>
      <c r="I23" s="43">
        <v>2</v>
      </c>
      <c r="J23" s="43">
        <v>0</v>
      </c>
      <c r="K23" s="43">
        <v>0</v>
      </c>
      <c r="L23" s="43" t="s">
        <v>3</v>
      </c>
      <c r="M23" s="43" t="s">
        <v>3</v>
      </c>
      <c r="N23" s="43">
        <v>15</v>
      </c>
      <c r="O23" s="43">
        <v>5</v>
      </c>
      <c r="P23" s="43" t="s">
        <v>3</v>
      </c>
      <c r="Q23" s="7"/>
      <c r="R23" s="43">
        <v>3</v>
      </c>
      <c r="S23" s="43" t="s">
        <v>3</v>
      </c>
      <c r="T23" s="7">
        <f t="shared" si="0"/>
        <v>28</v>
      </c>
      <c r="U23" s="44">
        <v>6</v>
      </c>
      <c r="V23" s="44">
        <f t="shared" si="3"/>
        <v>168</v>
      </c>
      <c r="W23" s="44">
        <f t="shared" si="1"/>
        <v>40.32</v>
      </c>
      <c r="X23" s="44">
        <f t="shared" si="2"/>
        <v>208.32</v>
      </c>
    </row>
    <row r="24" spans="1:24" ht="22.5" x14ac:dyDescent="0.2">
      <c r="A24" s="35">
        <v>19</v>
      </c>
      <c r="B24" s="9" t="s">
        <v>224</v>
      </c>
      <c r="C24" s="7" t="s">
        <v>207</v>
      </c>
      <c r="D24" s="43">
        <v>0</v>
      </c>
      <c r="E24" s="37"/>
      <c r="F24" s="43">
        <v>0</v>
      </c>
      <c r="G24" s="43">
        <v>0</v>
      </c>
      <c r="H24" s="43">
        <v>0</v>
      </c>
      <c r="I24" s="43">
        <v>0</v>
      </c>
      <c r="J24" s="43" t="s">
        <v>3</v>
      </c>
      <c r="K24" s="43" t="s">
        <v>3</v>
      </c>
      <c r="L24" s="43" t="s">
        <v>3</v>
      </c>
      <c r="M24" s="43" t="s">
        <v>3</v>
      </c>
      <c r="N24" s="43" t="s">
        <v>3</v>
      </c>
      <c r="O24" s="43" t="s">
        <v>3</v>
      </c>
      <c r="P24" s="43" t="s">
        <v>3</v>
      </c>
      <c r="Q24" s="7"/>
      <c r="R24" s="43">
        <v>1</v>
      </c>
      <c r="S24" s="43" t="s">
        <v>3</v>
      </c>
      <c r="T24" s="7">
        <f t="shared" si="0"/>
        <v>1</v>
      </c>
      <c r="U24" s="44">
        <v>11</v>
      </c>
      <c r="V24" s="44">
        <f t="shared" si="3"/>
        <v>11</v>
      </c>
      <c r="W24" s="44">
        <f t="shared" si="1"/>
        <v>2.64</v>
      </c>
      <c r="X24" s="44">
        <f t="shared" si="2"/>
        <v>13.64</v>
      </c>
    </row>
    <row r="25" spans="1:24" ht="45" x14ac:dyDescent="0.2">
      <c r="A25" s="35">
        <v>20</v>
      </c>
      <c r="B25" s="9" t="s">
        <v>225</v>
      </c>
      <c r="C25" s="7" t="s">
        <v>226</v>
      </c>
      <c r="D25" s="43">
        <v>0</v>
      </c>
      <c r="E25" s="37"/>
      <c r="F25" s="43">
        <v>0</v>
      </c>
      <c r="G25" s="43">
        <v>0</v>
      </c>
      <c r="H25" s="43">
        <v>0</v>
      </c>
      <c r="I25" s="43">
        <v>0</v>
      </c>
      <c r="J25" s="43" t="s">
        <v>3</v>
      </c>
      <c r="K25" s="43" t="s">
        <v>3</v>
      </c>
      <c r="L25" s="43" t="s">
        <v>3</v>
      </c>
      <c r="M25" s="43" t="s">
        <v>3</v>
      </c>
      <c r="N25" s="43" t="s">
        <v>3</v>
      </c>
      <c r="O25" s="43" t="s">
        <v>3</v>
      </c>
      <c r="P25" s="43">
        <v>1</v>
      </c>
      <c r="Q25" s="7"/>
      <c r="R25" s="43" t="s">
        <v>3</v>
      </c>
      <c r="S25" s="43" t="s">
        <v>3</v>
      </c>
      <c r="T25" s="7">
        <f t="shared" si="0"/>
        <v>1</v>
      </c>
      <c r="U25" s="44">
        <v>8</v>
      </c>
      <c r="V25" s="44">
        <f t="shared" si="3"/>
        <v>8</v>
      </c>
      <c r="W25" s="44">
        <f t="shared" si="1"/>
        <v>1.92</v>
      </c>
      <c r="X25" s="44">
        <f t="shared" si="2"/>
        <v>9.92</v>
      </c>
    </row>
    <row r="26" spans="1:24" ht="45" x14ac:dyDescent="0.2">
      <c r="A26" s="35">
        <v>21</v>
      </c>
      <c r="B26" s="9" t="s">
        <v>227</v>
      </c>
      <c r="C26" s="7" t="s">
        <v>228</v>
      </c>
      <c r="D26" s="43">
        <v>0</v>
      </c>
      <c r="E26" s="37"/>
      <c r="F26" s="43">
        <v>1</v>
      </c>
      <c r="G26" s="43">
        <v>0</v>
      </c>
      <c r="H26" s="43">
        <v>0</v>
      </c>
      <c r="I26" s="43">
        <v>0</v>
      </c>
      <c r="J26" s="43" t="s">
        <v>3</v>
      </c>
      <c r="K26" s="43" t="s">
        <v>3</v>
      </c>
      <c r="L26" s="43" t="s">
        <v>3</v>
      </c>
      <c r="M26" s="43" t="s">
        <v>3</v>
      </c>
      <c r="N26" s="43" t="s">
        <v>3</v>
      </c>
      <c r="O26" s="43">
        <v>1</v>
      </c>
      <c r="P26" s="43" t="s">
        <v>3</v>
      </c>
      <c r="Q26" s="7"/>
      <c r="R26" s="43">
        <v>1</v>
      </c>
      <c r="S26" s="43" t="s">
        <v>3</v>
      </c>
      <c r="T26" s="7">
        <f t="shared" si="0"/>
        <v>3</v>
      </c>
      <c r="U26" s="44">
        <v>8</v>
      </c>
      <c r="V26" s="44">
        <f t="shared" si="3"/>
        <v>24</v>
      </c>
      <c r="W26" s="44">
        <f t="shared" si="1"/>
        <v>5.76</v>
      </c>
      <c r="X26" s="44">
        <f t="shared" si="2"/>
        <v>29.759999999999998</v>
      </c>
    </row>
    <row r="27" spans="1:24" ht="45" x14ac:dyDescent="0.2">
      <c r="A27" s="35">
        <v>22</v>
      </c>
      <c r="B27" s="9" t="s">
        <v>229</v>
      </c>
      <c r="C27" s="7" t="s">
        <v>230</v>
      </c>
      <c r="D27" s="43">
        <v>0</v>
      </c>
      <c r="E27" s="37">
        <v>1</v>
      </c>
      <c r="F27" s="43">
        <v>0</v>
      </c>
      <c r="G27" s="43">
        <v>1</v>
      </c>
      <c r="H27" s="43">
        <v>1</v>
      </c>
      <c r="I27" s="43">
        <v>0</v>
      </c>
      <c r="J27" s="43">
        <v>2</v>
      </c>
      <c r="K27" s="43" t="s">
        <v>3</v>
      </c>
      <c r="L27" s="43" t="s">
        <v>3</v>
      </c>
      <c r="M27" s="43" t="s">
        <v>3</v>
      </c>
      <c r="N27" s="43" t="s">
        <v>3</v>
      </c>
      <c r="O27" s="43" t="s">
        <v>3</v>
      </c>
      <c r="P27" s="43" t="s">
        <v>3</v>
      </c>
      <c r="Q27" s="7"/>
      <c r="R27" s="43" t="s">
        <v>3</v>
      </c>
      <c r="S27" s="43" t="s">
        <v>3</v>
      </c>
      <c r="T27" s="7">
        <f t="shared" si="0"/>
        <v>5</v>
      </c>
      <c r="U27" s="44">
        <v>8</v>
      </c>
      <c r="V27" s="44">
        <f t="shared" si="3"/>
        <v>40</v>
      </c>
      <c r="W27" s="44">
        <f t="shared" si="1"/>
        <v>9.6</v>
      </c>
      <c r="X27" s="44">
        <f t="shared" si="2"/>
        <v>49.6</v>
      </c>
    </row>
    <row r="28" spans="1:24" ht="45" x14ac:dyDescent="0.2">
      <c r="A28" s="35">
        <v>23</v>
      </c>
      <c r="B28" s="9" t="s">
        <v>231</v>
      </c>
      <c r="C28" s="7" t="s">
        <v>230</v>
      </c>
      <c r="D28" s="43">
        <v>0</v>
      </c>
      <c r="E28" s="37"/>
      <c r="F28" s="43">
        <v>0</v>
      </c>
      <c r="G28" s="43">
        <v>0</v>
      </c>
      <c r="H28" s="43">
        <v>1</v>
      </c>
      <c r="I28" s="43">
        <v>0</v>
      </c>
      <c r="J28" s="43" t="s">
        <v>3</v>
      </c>
      <c r="K28" s="43" t="s">
        <v>3</v>
      </c>
      <c r="L28" s="43" t="s">
        <v>3</v>
      </c>
      <c r="M28" s="43" t="s">
        <v>3</v>
      </c>
      <c r="N28" s="43" t="s">
        <v>3</v>
      </c>
      <c r="O28" s="43" t="s">
        <v>3</v>
      </c>
      <c r="P28" s="43" t="s">
        <v>3</v>
      </c>
      <c r="Q28" s="7"/>
      <c r="R28" s="43">
        <v>1</v>
      </c>
      <c r="S28" s="43" t="s">
        <v>3</v>
      </c>
      <c r="T28" s="7">
        <f t="shared" si="0"/>
        <v>2</v>
      </c>
      <c r="U28" s="44">
        <v>8</v>
      </c>
      <c r="V28" s="44">
        <f t="shared" si="3"/>
        <v>16</v>
      </c>
      <c r="W28" s="44">
        <f t="shared" si="1"/>
        <v>3.84</v>
      </c>
      <c r="X28" s="44">
        <f t="shared" si="2"/>
        <v>19.84</v>
      </c>
    </row>
    <row r="29" spans="1:24" ht="45" x14ac:dyDescent="0.2">
      <c r="A29" s="35">
        <v>24</v>
      </c>
      <c r="B29" s="10" t="s">
        <v>232</v>
      </c>
      <c r="C29" s="7" t="s">
        <v>230</v>
      </c>
      <c r="D29" s="43">
        <v>0</v>
      </c>
      <c r="E29" s="37"/>
      <c r="F29" s="43">
        <v>0</v>
      </c>
      <c r="G29" s="43">
        <v>0</v>
      </c>
      <c r="H29" s="43">
        <v>0</v>
      </c>
      <c r="I29" s="43">
        <v>0</v>
      </c>
      <c r="J29" s="43" t="s">
        <v>3</v>
      </c>
      <c r="K29" s="43" t="s">
        <v>3</v>
      </c>
      <c r="L29" s="43">
        <v>1</v>
      </c>
      <c r="M29" s="43" t="s">
        <v>3</v>
      </c>
      <c r="N29" s="43" t="s">
        <v>3</v>
      </c>
      <c r="O29" s="43">
        <v>2</v>
      </c>
      <c r="P29" s="43" t="s">
        <v>3</v>
      </c>
      <c r="Q29" s="7"/>
      <c r="R29" s="43" t="s">
        <v>3</v>
      </c>
      <c r="S29" s="43" t="s">
        <v>3</v>
      </c>
      <c r="T29" s="7">
        <f t="shared" si="0"/>
        <v>3</v>
      </c>
      <c r="U29" s="44">
        <v>8</v>
      </c>
      <c r="V29" s="44">
        <f t="shared" si="3"/>
        <v>24</v>
      </c>
      <c r="W29" s="44">
        <f t="shared" si="1"/>
        <v>5.76</v>
      </c>
      <c r="X29" s="44">
        <f t="shared" si="2"/>
        <v>29.759999999999998</v>
      </c>
    </row>
    <row r="30" spans="1:24" ht="67.5" x14ac:dyDescent="0.2">
      <c r="A30" s="35">
        <v>25</v>
      </c>
      <c r="B30" s="9" t="s">
        <v>234</v>
      </c>
      <c r="C30" s="7" t="s">
        <v>207</v>
      </c>
      <c r="D30" s="43">
        <v>0</v>
      </c>
      <c r="E30" s="37"/>
      <c r="F30" s="43">
        <v>0</v>
      </c>
      <c r="G30" s="43">
        <v>0</v>
      </c>
      <c r="H30" s="43">
        <v>0</v>
      </c>
      <c r="I30" s="43">
        <v>0</v>
      </c>
      <c r="J30" s="43" t="s">
        <v>3</v>
      </c>
      <c r="K30" s="43">
        <v>1</v>
      </c>
      <c r="L30" s="43" t="s">
        <v>3</v>
      </c>
      <c r="M30" s="43" t="s">
        <v>3</v>
      </c>
      <c r="N30" s="43" t="s">
        <v>3</v>
      </c>
      <c r="O30" s="43" t="s">
        <v>3</v>
      </c>
      <c r="P30" s="43" t="s">
        <v>3</v>
      </c>
      <c r="Q30" s="7"/>
      <c r="R30" s="43" t="s">
        <v>3</v>
      </c>
      <c r="S30" s="43" t="s">
        <v>3</v>
      </c>
      <c r="T30" s="7">
        <f t="shared" si="0"/>
        <v>1</v>
      </c>
      <c r="U30" s="44">
        <v>4.5</v>
      </c>
      <c r="V30" s="44">
        <f t="shared" si="3"/>
        <v>4.5</v>
      </c>
      <c r="W30" s="44">
        <f t="shared" si="1"/>
        <v>1.08</v>
      </c>
      <c r="X30" s="44">
        <f t="shared" si="2"/>
        <v>5.58</v>
      </c>
    </row>
    <row r="31" spans="1:24" ht="45" x14ac:dyDescent="0.2">
      <c r="A31" s="35">
        <v>26</v>
      </c>
      <c r="B31" s="9" t="s">
        <v>235</v>
      </c>
      <c r="C31" s="7" t="s">
        <v>236</v>
      </c>
      <c r="D31" s="43">
        <v>5</v>
      </c>
      <c r="E31" s="37">
        <v>10</v>
      </c>
      <c r="F31" s="43">
        <v>10</v>
      </c>
      <c r="G31" s="43">
        <v>3</v>
      </c>
      <c r="H31" s="43">
        <v>4</v>
      </c>
      <c r="I31" s="43">
        <v>6</v>
      </c>
      <c r="J31" s="43">
        <v>4</v>
      </c>
      <c r="K31" s="43">
        <v>1</v>
      </c>
      <c r="L31" s="43">
        <v>1</v>
      </c>
      <c r="M31" s="43" t="s">
        <v>3</v>
      </c>
      <c r="N31" s="43">
        <v>5</v>
      </c>
      <c r="O31" s="43">
        <v>11</v>
      </c>
      <c r="P31" s="43" t="s">
        <v>3</v>
      </c>
      <c r="Q31" s="7"/>
      <c r="R31" s="43">
        <v>7</v>
      </c>
      <c r="S31" s="43">
        <v>5</v>
      </c>
      <c r="T31" s="7">
        <f t="shared" si="0"/>
        <v>72</v>
      </c>
      <c r="U31" s="44">
        <v>2.8</v>
      </c>
      <c r="V31" s="44">
        <f t="shared" si="3"/>
        <v>201.6</v>
      </c>
      <c r="W31" s="44">
        <f t="shared" si="1"/>
        <v>48.383999999999993</v>
      </c>
      <c r="X31" s="44">
        <f t="shared" si="2"/>
        <v>249.98399999999998</v>
      </c>
    </row>
    <row r="32" spans="1:24" ht="78.75" x14ac:dyDescent="0.2">
      <c r="A32" s="35">
        <v>27</v>
      </c>
      <c r="B32" s="9" t="s">
        <v>237</v>
      </c>
      <c r="C32" s="7" t="s">
        <v>207</v>
      </c>
      <c r="D32" s="43">
        <v>0</v>
      </c>
      <c r="E32" s="37"/>
      <c r="F32" s="43">
        <v>0</v>
      </c>
      <c r="G32" s="43">
        <v>0</v>
      </c>
      <c r="H32" s="43">
        <v>0</v>
      </c>
      <c r="I32" s="43">
        <v>0</v>
      </c>
      <c r="J32" s="43" t="s">
        <v>3</v>
      </c>
      <c r="K32" s="43">
        <v>4</v>
      </c>
      <c r="L32" s="43" t="s">
        <v>3</v>
      </c>
      <c r="M32" s="43" t="s">
        <v>3</v>
      </c>
      <c r="N32" s="43" t="s">
        <v>3</v>
      </c>
      <c r="O32" s="43" t="s">
        <v>3</v>
      </c>
      <c r="P32" s="43">
        <v>1</v>
      </c>
      <c r="Q32" s="7"/>
      <c r="R32" s="43" t="s">
        <v>3</v>
      </c>
      <c r="S32" s="43" t="s">
        <v>3</v>
      </c>
      <c r="T32" s="7">
        <f t="shared" si="0"/>
        <v>5</v>
      </c>
      <c r="U32" s="44">
        <v>5.5</v>
      </c>
      <c r="V32" s="44">
        <f t="shared" si="3"/>
        <v>27.5</v>
      </c>
      <c r="W32" s="44">
        <f t="shared" si="1"/>
        <v>6.6</v>
      </c>
      <c r="X32" s="44">
        <f t="shared" si="2"/>
        <v>34.1</v>
      </c>
    </row>
    <row r="33" spans="1:24" ht="90" x14ac:dyDescent="0.2">
      <c r="A33" s="35">
        <v>28</v>
      </c>
      <c r="B33" s="9" t="s">
        <v>383</v>
      </c>
      <c r="C33" s="7" t="s">
        <v>207</v>
      </c>
      <c r="D33" s="43">
        <v>0</v>
      </c>
      <c r="E33" s="37"/>
      <c r="F33" s="43">
        <v>0</v>
      </c>
      <c r="G33" s="43">
        <v>0</v>
      </c>
      <c r="H33" s="43">
        <v>0</v>
      </c>
      <c r="I33" s="43">
        <v>0</v>
      </c>
      <c r="J33" s="43" t="s">
        <v>3</v>
      </c>
      <c r="K33" s="43" t="s">
        <v>3</v>
      </c>
      <c r="L33" s="43" t="s">
        <v>3</v>
      </c>
      <c r="M33" s="43">
        <v>3</v>
      </c>
      <c r="N33" s="43" t="s">
        <v>3</v>
      </c>
      <c r="O33" s="43" t="s">
        <v>3</v>
      </c>
      <c r="P33" s="43" t="s">
        <v>3</v>
      </c>
      <c r="Q33" s="7">
        <v>10</v>
      </c>
      <c r="R33" s="43">
        <v>10</v>
      </c>
      <c r="S33" s="43" t="s">
        <v>3</v>
      </c>
      <c r="T33" s="7">
        <f t="shared" si="0"/>
        <v>23</v>
      </c>
      <c r="U33" s="44">
        <v>1.9</v>
      </c>
      <c r="V33" s="44">
        <f t="shared" si="3"/>
        <v>43.699999999999996</v>
      </c>
      <c r="W33" s="44">
        <f t="shared" si="1"/>
        <v>10.488</v>
      </c>
      <c r="X33" s="44">
        <f t="shared" si="2"/>
        <v>54.187999999999995</v>
      </c>
    </row>
    <row r="34" spans="1:24" ht="90" x14ac:dyDescent="0.2">
      <c r="A34" s="35">
        <v>29</v>
      </c>
      <c r="B34" s="9" t="s">
        <v>384</v>
      </c>
      <c r="C34" s="7" t="s">
        <v>207</v>
      </c>
      <c r="D34" s="43">
        <v>0</v>
      </c>
      <c r="E34" s="37"/>
      <c r="F34" s="43">
        <v>0</v>
      </c>
      <c r="G34" s="43">
        <v>15</v>
      </c>
      <c r="H34" s="43">
        <v>40</v>
      </c>
      <c r="I34" s="43">
        <v>10</v>
      </c>
      <c r="J34" s="43">
        <v>10</v>
      </c>
      <c r="K34" s="43">
        <v>1</v>
      </c>
      <c r="L34" s="43" t="s">
        <v>3</v>
      </c>
      <c r="M34" s="43" t="s">
        <v>3</v>
      </c>
      <c r="N34" s="43">
        <v>10</v>
      </c>
      <c r="O34" s="43">
        <v>10</v>
      </c>
      <c r="P34" s="43" t="s">
        <v>3</v>
      </c>
      <c r="Q34" s="7">
        <v>10</v>
      </c>
      <c r="R34" s="43">
        <v>14</v>
      </c>
      <c r="S34" s="43" t="s">
        <v>3</v>
      </c>
      <c r="T34" s="7">
        <f t="shared" si="0"/>
        <v>120</v>
      </c>
      <c r="U34" s="44">
        <v>1.9</v>
      </c>
      <c r="V34" s="44">
        <f t="shared" si="3"/>
        <v>228</v>
      </c>
      <c r="W34" s="44">
        <f t="shared" si="1"/>
        <v>54.72</v>
      </c>
      <c r="X34" s="44">
        <f t="shared" si="2"/>
        <v>282.72000000000003</v>
      </c>
    </row>
    <row r="35" spans="1:24" ht="33.75" x14ac:dyDescent="0.2">
      <c r="A35" s="35">
        <v>30</v>
      </c>
      <c r="B35" s="9" t="s">
        <v>239</v>
      </c>
      <c r="C35" s="7" t="s">
        <v>207</v>
      </c>
      <c r="D35" s="43">
        <v>3</v>
      </c>
      <c r="E35" s="37"/>
      <c r="F35" s="43">
        <v>0</v>
      </c>
      <c r="G35" s="43">
        <v>1</v>
      </c>
      <c r="H35" s="43">
        <v>10</v>
      </c>
      <c r="I35" s="43">
        <v>0</v>
      </c>
      <c r="J35" s="43" t="s">
        <v>3</v>
      </c>
      <c r="K35" s="43" t="s">
        <v>3</v>
      </c>
      <c r="L35" s="43" t="s">
        <v>3</v>
      </c>
      <c r="M35" s="43" t="s">
        <v>3</v>
      </c>
      <c r="N35" s="43" t="s">
        <v>3</v>
      </c>
      <c r="O35" s="43" t="s">
        <v>3</v>
      </c>
      <c r="P35" s="43" t="s">
        <v>3</v>
      </c>
      <c r="Q35" s="7"/>
      <c r="R35" s="43" t="s">
        <v>3</v>
      </c>
      <c r="S35" s="43" t="s">
        <v>3</v>
      </c>
      <c r="T35" s="7">
        <f t="shared" ref="T35:T61" si="4">SUM(D35:S35)</f>
        <v>14</v>
      </c>
      <c r="U35" s="44">
        <v>0.75</v>
      </c>
      <c r="V35" s="44">
        <f t="shared" si="3"/>
        <v>10.5</v>
      </c>
      <c r="W35" s="44">
        <f t="shared" si="1"/>
        <v>2.52</v>
      </c>
      <c r="X35" s="44">
        <f t="shared" si="2"/>
        <v>13.02</v>
      </c>
    </row>
    <row r="36" spans="1:24" ht="33.75" x14ac:dyDescent="0.2">
      <c r="A36" s="35">
        <v>31</v>
      </c>
      <c r="B36" s="9" t="s">
        <v>241</v>
      </c>
      <c r="C36" s="7" t="s">
        <v>207</v>
      </c>
      <c r="D36" s="43">
        <v>0</v>
      </c>
      <c r="E36" s="37"/>
      <c r="F36" s="43">
        <v>0</v>
      </c>
      <c r="G36" s="43">
        <v>0</v>
      </c>
      <c r="H36" s="43">
        <v>5</v>
      </c>
      <c r="I36" s="43">
        <v>0</v>
      </c>
      <c r="J36" s="43" t="s">
        <v>3</v>
      </c>
      <c r="K36" s="43" t="s">
        <v>3</v>
      </c>
      <c r="L36" s="43">
        <v>2</v>
      </c>
      <c r="M36" s="43" t="s">
        <v>3</v>
      </c>
      <c r="N36" s="43" t="s">
        <v>3</v>
      </c>
      <c r="O36" s="43">
        <v>1</v>
      </c>
      <c r="P36" s="43">
        <v>3</v>
      </c>
      <c r="Q36" s="7"/>
      <c r="R36" s="43">
        <v>3</v>
      </c>
      <c r="S36" s="43" t="s">
        <v>3</v>
      </c>
      <c r="T36" s="7">
        <f t="shared" si="4"/>
        <v>14</v>
      </c>
      <c r="U36" s="44">
        <v>0.55000000000000004</v>
      </c>
      <c r="V36" s="44">
        <f t="shared" si="3"/>
        <v>7.7000000000000011</v>
      </c>
      <c r="W36" s="44">
        <f t="shared" si="1"/>
        <v>1.8480000000000001</v>
      </c>
      <c r="X36" s="44">
        <f t="shared" si="2"/>
        <v>9.5480000000000018</v>
      </c>
    </row>
    <row r="37" spans="1:24" ht="90" x14ac:dyDescent="0.2">
      <c r="A37" s="35">
        <v>32</v>
      </c>
      <c r="B37" s="9" t="s">
        <v>242</v>
      </c>
      <c r="C37" s="7" t="s">
        <v>207</v>
      </c>
      <c r="D37" s="43">
        <v>0</v>
      </c>
      <c r="E37" s="37"/>
      <c r="F37" s="43">
        <v>0</v>
      </c>
      <c r="G37" s="43">
        <v>0</v>
      </c>
      <c r="H37" s="43">
        <v>7</v>
      </c>
      <c r="I37" s="43">
        <v>3</v>
      </c>
      <c r="J37" s="43" t="s">
        <v>3</v>
      </c>
      <c r="K37" s="43" t="s">
        <v>3</v>
      </c>
      <c r="L37" s="43" t="s">
        <v>3</v>
      </c>
      <c r="M37" s="43" t="s">
        <v>3</v>
      </c>
      <c r="N37" s="43" t="s">
        <v>3</v>
      </c>
      <c r="O37" s="43" t="s">
        <v>3</v>
      </c>
      <c r="P37" s="43" t="s">
        <v>3</v>
      </c>
      <c r="Q37" s="7">
        <v>3</v>
      </c>
      <c r="R37" s="43">
        <v>2</v>
      </c>
      <c r="S37" s="43">
        <v>1</v>
      </c>
      <c r="T37" s="7">
        <f t="shared" si="4"/>
        <v>16</v>
      </c>
      <c r="U37" s="44">
        <v>0.6</v>
      </c>
      <c r="V37" s="44">
        <f t="shared" si="3"/>
        <v>9.6</v>
      </c>
      <c r="W37" s="44">
        <f t="shared" si="1"/>
        <v>2.3039999999999998</v>
      </c>
      <c r="X37" s="44">
        <f t="shared" si="2"/>
        <v>11.904</v>
      </c>
    </row>
    <row r="38" spans="1:24" ht="45" x14ac:dyDescent="0.2">
      <c r="A38" s="35">
        <v>33</v>
      </c>
      <c r="B38" s="9" t="s">
        <v>314</v>
      </c>
      <c r="C38" s="7" t="s">
        <v>207</v>
      </c>
      <c r="D38" s="43">
        <v>0</v>
      </c>
      <c r="E38" s="37"/>
      <c r="F38" s="43">
        <v>0</v>
      </c>
      <c r="G38" s="43">
        <v>0</v>
      </c>
      <c r="H38" s="43">
        <v>0</v>
      </c>
      <c r="I38" s="43">
        <v>0</v>
      </c>
      <c r="J38" s="43" t="s">
        <v>3</v>
      </c>
      <c r="K38" s="43" t="s">
        <v>3</v>
      </c>
      <c r="L38" s="43" t="s">
        <v>3</v>
      </c>
      <c r="M38" s="43" t="s">
        <v>3</v>
      </c>
      <c r="N38" s="43" t="s">
        <v>3</v>
      </c>
      <c r="O38" s="43" t="s">
        <v>3</v>
      </c>
      <c r="P38" s="43" t="s">
        <v>3</v>
      </c>
      <c r="Q38" s="7">
        <v>1</v>
      </c>
      <c r="R38" s="43" t="s">
        <v>3</v>
      </c>
      <c r="S38" s="43" t="s">
        <v>3</v>
      </c>
      <c r="T38" s="7">
        <f t="shared" si="4"/>
        <v>1</v>
      </c>
      <c r="U38" s="44">
        <v>2.5</v>
      </c>
      <c r="V38" s="44">
        <f t="shared" si="3"/>
        <v>2.5</v>
      </c>
      <c r="W38" s="44">
        <f t="shared" si="1"/>
        <v>0.6</v>
      </c>
      <c r="X38" s="44">
        <f t="shared" si="2"/>
        <v>3.1</v>
      </c>
    </row>
    <row r="39" spans="1:24" ht="67.5" x14ac:dyDescent="0.2">
      <c r="A39" s="35">
        <v>34</v>
      </c>
      <c r="B39" s="9" t="s">
        <v>316</v>
      </c>
      <c r="C39" s="7" t="s">
        <v>207</v>
      </c>
      <c r="D39" s="43">
        <v>0</v>
      </c>
      <c r="E39" s="37"/>
      <c r="F39" s="43">
        <v>0</v>
      </c>
      <c r="G39" s="43">
        <v>0</v>
      </c>
      <c r="H39" s="43">
        <v>0</v>
      </c>
      <c r="I39" s="43">
        <v>1</v>
      </c>
      <c r="J39" s="43" t="s">
        <v>3</v>
      </c>
      <c r="K39" s="43">
        <v>5</v>
      </c>
      <c r="L39" s="43">
        <v>5</v>
      </c>
      <c r="M39" s="43" t="s">
        <v>3</v>
      </c>
      <c r="N39" s="43" t="s">
        <v>3</v>
      </c>
      <c r="O39" s="43" t="s">
        <v>3</v>
      </c>
      <c r="P39" s="43" t="s">
        <v>3</v>
      </c>
      <c r="Q39" s="7"/>
      <c r="R39" s="43" t="s">
        <v>3</v>
      </c>
      <c r="S39" s="43" t="s">
        <v>3</v>
      </c>
      <c r="T39" s="7">
        <f t="shared" si="4"/>
        <v>11</v>
      </c>
      <c r="U39" s="44">
        <v>1.8</v>
      </c>
      <c r="V39" s="44">
        <f t="shared" si="3"/>
        <v>19.8</v>
      </c>
      <c r="W39" s="44">
        <f t="shared" si="1"/>
        <v>4.7520000000000007</v>
      </c>
      <c r="X39" s="44">
        <f t="shared" si="2"/>
        <v>24.552</v>
      </c>
    </row>
    <row r="40" spans="1:24" ht="33.75" x14ac:dyDescent="0.2">
      <c r="A40" s="35">
        <v>35</v>
      </c>
      <c r="B40" s="9" t="s">
        <v>317</v>
      </c>
      <c r="C40" s="7" t="s">
        <v>207</v>
      </c>
      <c r="D40" s="43">
        <v>0</v>
      </c>
      <c r="E40" s="37"/>
      <c r="F40" s="43">
        <v>0</v>
      </c>
      <c r="G40" s="43">
        <v>0</v>
      </c>
      <c r="H40" s="43">
        <v>0</v>
      </c>
      <c r="I40" s="43">
        <v>2</v>
      </c>
      <c r="J40" s="43" t="s">
        <v>3</v>
      </c>
      <c r="K40" s="43">
        <v>5</v>
      </c>
      <c r="L40" s="43" t="s">
        <v>3</v>
      </c>
      <c r="M40" s="43" t="s">
        <v>3</v>
      </c>
      <c r="N40" s="43" t="s">
        <v>3</v>
      </c>
      <c r="O40" s="43" t="s">
        <v>3</v>
      </c>
      <c r="P40" s="43" t="s">
        <v>3</v>
      </c>
      <c r="Q40" s="7"/>
      <c r="R40" s="43" t="s">
        <v>3</v>
      </c>
      <c r="S40" s="43">
        <v>2</v>
      </c>
      <c r="T40" s="7">
        <f t="shared" si="4"/>
        <v>9</v>
      </c>
      <c r="U40" s="44">
        <v>2.4500000000000002</v>
      </c>
      <c r="V40" s="44">
        <f t="shared" si="3"/>
        <v>22.05</v>
      </c>
      <c r="W40" s="44">
        <f t="shared" si="1"/>
        <v>5.2920000000000007</v>
      </c>
      <c r="X40" s="44">
        <f t="shared" si="2"/>
        <v>27.342000000000002</v>
      </c>
    </row>
    <row r="41" spans="1:24" ht="22.5" x14ac:dyDescent="0.2">
      <c r="A41" s="35">
        <v>36</v>
      </c>
      <c r="B41" s="9" t="s">
        <v>318</v>
      </c>
      <c r="C41" s="7" t="s">
        <v>207</v>
      </c>
      <c r="D41" s="43">
        <v>0</v>
      </c>
      <c r="E41" s="37"/>
      <c r="F41" s="43">
        <v>0</v>
      </c>
      <c r="G41" s="43">
        <v>0</v>
      </c>
      <c r="H41" s="43">
        <v>0</v>
      </c>
      <c r="I41" s="43">
        <v>0</v>
      </c>
      <c r="J41" s="43" t="s">
        <v>3</v>
      </c>
      <c r="K41" s="43">
        <v>5</v>
      </c>
      <c r="L41" s="43" t="s">
        <v>3</v>
      </c>
      <c r="M41" s="43" t="s">
        <v>3</v>
      </c>
      <c r="N41" s="43" t="s">
        <v>3</v>
      </c>
      <c r="O41" s="43" t="s">
        <v>3</v>
      </c>
      <c r="P41" s="43" t="s">
        <v>3</v>
      </c>
      <c r="Q41" s="7"/>
      <c r="R41" s="43" t="s">
        <v>3</v>
      </c>
      <c r="S41" s="43">
        <v>2</v>
      </c>
      <c r="T41" s="7">
        <f t="shared" si="4"/>
        <v>7</v>
      </c>
      <c r="U41" s="44">
        <v>2.4500000000000002</v>
      </c>
      <c r="V41" s="44">
        <f t="shared" si="3"/>
        <v>17.150000000000002</v>
      </c>
      <c r="W41" s="44">
        <f t="shared" si="1"/>
        <v>4.1160000000000005</v>
      </c>
      <c r="X41" s="44">
        <f t="shared" si="2"/>
        <v>21.266000000000002</v>
      </c>
    </row>
    <row r="42" spans="1:24" ht="78.75" x14ac:dyDescent="0.2">
      <c r="A42" s="35">
        <v>37</v>
      </c>
      <c r="B42" s="9" t="s">
        <v>319</v>
      </c>
      <c r="C42" s="7" t="s">
        <v>207</v>
      </c>
      <c r="D42" s="43">
        <v>0</v>
      </c>
      <c r="E42" s="37"/>
      <c r="F42" s="43">
        <v>0</v>
      </c>
      <c r="G42" s="43">
        <v>0</v>
      </c>
      <c r="H42" s="43">
        <v>0</v>
      </c>
      <c r="I42" s="43">
        <v>0</v>
      </c>
      <c r="J42" s="43" t="s">
        <v>3</v>
      </c>
      <c r="K42" s="43">
        <v>10</v>
      </c>
      <c r="L42" s="43" t="s">
        <v>3</v>
      </c>
      <c r="M42" s="43" t="s">
        <v>3</v>
      </c>
      <c r="N42" s="43" t="s">
        <v>3</v>
      </c>
      <c r="O42" s="43" t="s">
        <v>3</v>
      </c>
      <c r="P42" s="43" t="s">
        <v>3</v>
      </c>
      <c r="Q42" s="7"/>
      <c r="R42" s="43" t="s">
        <v>3</v>
      </c>
      <c r="S42" s="43" t="s">
        <v>3</v>
      </c>
      <c r="T42" s="7">
        <f t="shared" si="4"/>
        <v>10</v>
      </c>
      <c r="U42" s="44">
        <v>0.92</v>
      </c>
      <c r="V42" s="44">
        <f t="shared" si="3"/>
        <v>9.2000000000000011</v>
      </c>
      <c r="W42" s="44">
        <f t="shared" si="1"/>
        <v>2.2080000000000002</v>
      </c>
      <c r="X42" s="44">
        <f t="shared" si="2"/>
        <v>11.408000000000001</v>
      </c>
    </row>
    <row r="43" spans="1:24" ht="56.25" x14ac:dyDescent="0.2">
      <c r="A43" s="35">
        <v>38</v>
      </c>
      <c r="B43" s="9" t="s">
        <v>243</v>
      </c>
      <c r="C43" s="7" t="s">
        <v>207</v>
      </c>
      <c r="D43" s="43">
        <v>0</v>
      </c>
      <c r="E43" s="37"/>
      <c r="F43" s="43">
        <v>0</v>
      </c>
      <c r="G43" s="43">
        <v>0</v>
      </c>
      <c r="H43" s="43">
        <v>0</v>
      </c>
      <c r="I43" s="43">
        <v>1</v>
      </c>
      <c r="J43" s="43" t="s">
        <v>3</v>
      </c>
      <c r="K43" s="43" t="s">
        <v>3</v>
      </c>
      <c r="L43" s="43" t="s">
        <v>3</v>
      </c>
      <c r="M43" s="43" t="s">
        <v>3</v>
      </c>
      <c r="N43" s="43" t="s">
        <v>3</v>
      </c>
      <c r="O43" s="43" t="s">
        <v>3</v>
      </c>
      <c r="P43" s="43" t="s">
        <v>3</v>
      </c>
      <c r="Q43" s="7"/>
      <c r="R43" s="43" t="s">
        <v>3</v>
      </c>
      <c r="S43" s="43" t="s">
        <v>3</v>
      </c>
      <c r="T43" s="7">
        <f t="shared" si="4"/>
        <v>1</v>
      </c>
      <c r="U43" s="44">
        <v>5.5</v>
      </c>
      <c r="V43" s="44">
        <f t="shared" si="3"/>
        <v>5.5</v>
      </c>
      <c r="W43" s="44">
        <f t="shared" si="1"/>
        <v>1.32</v>
      </c>
      <c r="X43" s="44">
        <f t="shared" si="2"/>
        <v>6.82</v>
      </c>
    </row>
    <row r="44" spans="1:24" ht="33.75" x14ac:dyDescent="0.2">
      <c r="A44" s="35">
        <v>39</v>
      </c>
      <c r="B44" s="9" t="s">
        <v>244</v>
      </c>
      <c r="C44" s="7" t="s">
        <v>207</v>
      </c>
      <c r="D44" s="43">
        <v>1</v>
      </c>
      <c r="E44" s="37"/>
      <c r="F44" s="43">
        <v>0</v>
      </c>
      <c r="G44" s="43">
        <v>0</v>
      </c>
      <c r="H44" s="43">
        <v>0</v>
      </c>
      <c r="I44" s="43">
        <v>0</v>
      </c>
      <c r="J44" s="43" t="s">
        <v>3</v>
      </c>
      <c r="K44" s="43" t="s">
        <v>3</v>
      </c>
      <c r="L44" s="43" t="s">
        <v>3</v>
      </c>
      <c r="M44" s="43" t="s">
        <v>3</v>
      </c>
      <c r="N44" s="43" t="s">
        <v>3</v>
      </c>
      <c r="O44" s="43" t="s">
        <v>3</v>
      </c>
      <c r="P44" s="43" t="s">
        <v>3</v>
      </c>
      <c r="Q44" s="7"/>
      <c r="R44" s="43" t="s">
        <v>3</v>
      </c>
      <c r="S44" s="43" t="s">
        <v>3</v>
      </c>
      <c r="T44" s="7">
        <f t="shared" si="4"/>
        <v>1</v>
      </c>
      <c r="U44" s="44">
        <v>1.7</v>
      </c>
      <c r="V44" s="44">
        <f t="shared" si="3"/>
        <v>1.7</v>
      </c>
      <c r="W44" s="44">
        <f t="shared" si="1"/>
        <v>0.40799999999999997</v>
      </c>
      <c r="X44" s="44">
        <f t="shared" si="2"/>
        <v>2.1080000000000001</v>
      </c>
    </row>
    <row r="45" spans="1:24" ht="33.75" x14ac:dyDescent="0.2">
      <c r="A45" s="35">
        <v>40</v>
      </c>
      <c r="B45" s="9" t="s">
        <v>245</v>
      </c>
      <c r="C45" s="7" t="s">
        <v>207</v>
      </c>
      <c r="D45" s="43">
        <v>1</v>
      </c>
      <c r="E45" s="37"/>
      <c r="F45" s="43">
        <v>0</v>
      </c>
      <c r="G45" s="43">
        <v>0</v>
      </c>
      <c r="H45" s="43">
        <v>0</v>
      </c>
      <c r="I45" s="43">
        <v>0</v>
      </c>
      <c r="J45" s="43" t="s">
        <v>3</v>
      </c>
      <c r="K45" s="43" t="s">
        <v>3</v>
      </c>
      <c r="L45" s="43" t="s">
        <v>3</v>
      </c>
      <c r="M45" s="43" t="s">
        <v>3</v>
      </c>
      <c r="N45" s="43" t="s">
        <v>3</v>
      </c>
      <c r="O45" s="43" t="s">
        <v>3</v>
      </c>
      <c r="P45" s="43">
        <v>1</v>
      </c>
      <c r="Q45" s="7"/>
      <c r="R45" s="43" t="s">
        <v>3</v>
      </c>
      <c r="S45" s="43" t="s">
        <v>3</v>
      </c>
      <c r="T45" s="7">
        <f t="shared" si="4"/>
        <v>2</v>
      </c>
      <c r="U45" s="44">
        <v>3.4</v>
      </c>
      <c r="V45" s="44">
        <f t="shared" si="3"/>
        <v>6.8</v>
      </c>
      <c r="W45" s="44">
        <f t="shared" si="1"/>
        <v>1.6319999999999999</v>
      </c>
      <c r="X45" s="44">
        <f t="shared" si="2"/>
        <v>8.4320000000000004</v>
      </c>
    </row>
    <row r="46" spans="1:24" ht="45" x14ac:dyDescent="0.2">
      <c r="A46" s="35">
        <v>41</v>
      </c>
      <c r="B46" s="9" t="s">
        <v>246</v>
      </c>
      <c r="C46" s="7" t="s">
        <v>207</v>
      </c>
      <c r="D46" s="43">
        <v>4</v>
      </c>
      <c r="E46" s="37">
        <v>3</v>
      </c>
      <c r="F46" s="43">
        <v>10</v>
      </c>
      <c r="G46" s="43">
        <v>0</v>
      </c>
      <c r="H46" s="43">
        <v>50</v>
      </c>
      <c r="I46" s="43">
        <v>0</v>
      </c>
      <c r="J46" s="43">
        <v>6</v>
      </c>
      <c r="K46" s="43">
        <v>5</v>
      </c>
      <c r="L46" s="43">
        <v>3</v>
      </c>
      <c r="M46" s="43" t="s">
        <v>3</v>
      </c>
      <c r="N46" s="43">
        <v>15</v>
      </c>
      <c r="O46" s="43">
        <v>2</v>
      </c>
      <c r="P46" s="43">
        <v>3</v>
      </c>
      <c r="Q46" s="7"/>
      <c r="R46" s="43">
        <v>3</v>
      </c>
      <c r="S46" s="43">
        <v>4</v>
      </c>
      <c r="T46" s="7">
        <f t="shared" si="4"/>
        <v>108</v>
      </c>
      <c r="U46" s="44">
        <v>0.26</v>
      </c>
      <c r="V46" s="44">
        <f t="shared" si="3"/>
        <v>28.080000000000002</v>
      </c>
      <c r="W46" s="44">
        <f t="shared" si="1"/>
        <v>6.7392000000000003</v>
      </c>
      <c r="X46" s="44">
        <f t="shared" si="2"/>
        <v>34.819200000000002</v>
      </c>
    </row>
    <row r="47" spans="1:24" ht="33.75" x14ac:dyDescent="0.2">
      <c r="A47" s="35">
        <v>42</v>
      </c>
      <c r="B47" s="9" t="s">
        <v>247</v>
      </c>
      <c r="C47" s="7" t="s">
        <v>207</v>
      </c>
      <c r="D47" s="43">
        <v>0</v>
      </c>
      <c r="E47" s="37">
        <v>3</v>
      </c>
      <c r="F47" s="43">
        <v>20</v>
      </c>
      <c r="G47" s="43">
        <v>0</v>
      </c>
      <c r="H47" s="43">
        <v>15</v>
      </c>
      <c r="I47" s="43">
        <v>0</v>
      </c>
      <c r="J47" s="43" t="s">
        <v>3</v>
      </c>
      <c r="K47" s="43" t="s">
        <v>3</v>
      </c>
      <c r="L47" s="43" t="s">
        <v>3</v>
      </c>
      <c r="M47" s="43" t="s">
        <v>3</v>
      </c>
      <c r="N47" s="43" t="s">
        <v>3</v>
      </c>
      <c r="O47" s="43" t="s">
        <v>3</v>
      </c>
      <c r="P47" s="43" t="s">
        <v>3</v>
      </c>
      <c r="Q47" s="7"/>
      <c r="R47" s="43" t="s">
        <v>3</v>
      </c>
      <c r="S47" s="43">
        <v>1</v>
      </c>
      <c r="T47" s="7">
        <f t="shared" si="4"/>
        <v>39</v>
      </c>
      <c r="U47" s="44">
        <v>0.3</v>
      </c>
      <c r="V47" s="44">
        <f t="shared" si="3"/>
        <v>11.7</v>
      </c>
      <c r="W47" s="44">
        <f t="shared" si="1"/>
        <v>2.8079999999999994</v>
      </c>
      <c r="X47" s="44">
        <f t="shared" si="2"/>
        <v>14.507999999999999</v>
      </c>
    </row>
    <row r="48" spans="1:24" ht="45" x14ac:dyDescent="0.2">
      <c r="A48" s="35">
        <v>43</v>
      </c>
      <c r="B48" s="9" t="s">
        <v>320</v>
      </c>
      <c r="C48" s="7" t="s">
        <v>207</v>
      </c>
      <c r="D48" s="43">
        <v>0</v>
      </c>
      <c r="E48" s="37">
        <v>3</v>
      </c>
      <c r="F48" s="43">
        <v>0</v>
      </c>
      <c r="G48" s="43">
        <v>0</v>
      </c>
      <c r="H48" s="43">
        <v>10</v>
      </c>
      <c r="I48" s="43">
        <v>2</v>
      </c>
      <c r="J48" s="43" t="s">
        <v>3</v>
      </c>
      <c r="K48" s="43">
        <v>1</v>
      </c>
      <c r="L48" s="43" t="s">
        <v>3</v>
      </c>
      <c r="M48" s="43" t="s">
        <v>3</v>
      </c>
      <c r="N48" s="43" t="s">
        <v>3</v>
      </c>
      <c r="O48" s="43">
        <v>2</v>
      </c>
      <c r="P48" s="43" t="s">
        <v>3</v>
      </c>
      <c r="Q48" s="7"/>
      <c r="R48" s="43" t="s">
        <v>3</v>
      </c>
      <c r="S48" s="43" t="s">
        <v>3</v>
      </c>
      <c r="T48" s="7">
        <f t="shared" si="4"/>
        <v>18</v>
      </c>
      <c r="U48" s="44">
        <v>0.2</v>
      </c>
      <c r="V48" s="44">
        <f t="shared" si="3"/>
        <v>3.6</v>
      </c>
      <c r="W48" s="44">
        <f t="shared" si="1"/>
        <v>0.8640000000000001</v>
      </c>
      <c r="X48" s="44">
        <f t="shared" si="2"/>
        <v>4.4640000000000004</v>
      </c>
    </row>
    <row r="49" spans="1:24" ht="45" x14ac:dyDescent="0.2">
      <c r="A49" s="35">
        <v>44</v>
      </c>
      <c r="B49" s="9" t="s">
        <v>321</v>
      </c>
      <c r="C49" s="7" t="s">
        <v>207</v>
      </c>
      <c r="D49" s="43">
        <v>0</v>
      </c>
      <c r="E49" s="37">
        <v>3</v>
      </c>
      <c r="F49" s="43">
        <v>0</v>
      </c>
      <c r="G49" s="43">
        <v>0</v>
      </c>
      <c r="H49" s="43">
        <v>10</v>
      </c>
      <c r="I49" s="43">
        <v>2</v>
      </c>
      <c r="J49" s="43" t="s">
        <v>3</v>
      </c>
      <c r="K49" s="43">
        <v>1</v>
      </c>
      <c r="L49" s="43" t="s">
        <v>3</v>
      </c>
      <c r="M49" s="43" t="s">
        <v>3</v>
      </c>
      <c r="N49" s="43" t="s">
        <v>3</v>
      </c>
      <c r="O49" s="43">
        <v>3</v>
      </c>
      <c r="P49" s="43">
        <v>2</v>
      </c>
      <c r="Q49" s="7"/>
      <c r="R49" s="43" t="s">
        <v>3</v>
      </c>
      <c r="S49" s="43" t="s">
        <v>3</v>
      </c>
      <c r="T49" s="7">
        <f t="shared" si="4"/>
        <v>21</v>
      </c>
      <c r="U49" s="44">
        <v>0.2</v>
      </c>
      <c r="V49" s="44">
        <f t="shared" si="3"/>
        <v>4.2</v>
      </c>
      <c r="W49" s="44">
        <f t="shared" si="1"/>
        <v>1.008</v>
      </c>
      <c r="X49" s="44">
        <f t="shared" si="2"/>
        <v>5.2080000000000002</v>
      </c>
    </row>
    <row r="50" spans="1:24" ht="45" x14ac:dyDescent="0.2">
      <c r="A50" s="35">
        <v>45</v>
      </c>
      <c r="B50" s="9" t="s">
        <v>322</v>
      </c>
      <c r="C50" s="7" t="s">
        <v>207</v>
      </c>
      <c r="D50" s="43">
        <v>0</v>
      </c>
      <c r="E50" s="37">
        <v>3</v>
      </c>
      <c r="F50" s="43">
        <v>0</v>
      </c>
      <c r="G50" s="43">
        <v>0</v>
      </c>
      <c r="H50" s="43">
        <v>10</v>
      </c>
      <c r="I50" s="43">
        <v>0</v>
      </c>
      <c r="J50" s="43" t="s">
        <v>3</v>
      </c>
      <c r="K50" s="43">
        <v>1</v>
      </c>
      <c r="L50" s="43">
        <v>1</v>
      </c>
      <c r="M50" s="43" t="s">
        <v>3</v>
      </c>
      <c r="N50" s="43" t="s">
        <v>3</v>
      </c>
      <c r="O50" s="43">
        <v>2</v>
      </c>
      <c r="P50" s="43" t="s">
        <v>3</v>
      </c>
      <c r="Q50" s="7"/>
      <c r="R50" s="43" t="s">
        <v>3</v>
      </c>
      <c r="S50" s="43" t="s">
        <v>3</v>
      </c>
      <c r="T50" s="7">
        <f t="shared" si="4"/>
        <v>17</v>
      </c>
      <c r="U50" s="44">
        <v>0.2</v>
      </c>
      <c r="V50" s="44">
        <f t="shared" si="3"/>
        <v>3.4000000000000004</v>
      </c>
      <c r="W50" s="44">
        <f t="shared" si="1"/>
        <v>0.81600000000000006</v>
      </c>
      <c r="X50" s="44">
        <f t="shared" si="2"/>
        <v>4.2160000000000002</v>
      </c>
    </row>
    <row r="51" spans="1:24" ht="56.25" x14ac:dyDescent="0.2">
      <c r="A51" s="35">
        <v>46</v>
      </c>
      <c r="B51" s="9" t="s">
        <v>323</v>
      </c>
      <c r="C51" s="7" t="s">
        <v>207</v>
      </c>
      <c r="D51" s="43">
        <v>0</v>
      </c>
      <c r="E51" s="37">
        <v>10</v>
      </c>
      <c r="F51" s="43">
        <v>5</v>
      </c>
      <c r="G51" s="43">
        <v>20</v>
      </c>
      <c r="H51" s="43">
        <v>40</v>
      </c>
      <c r="I51" s="43">
        <v>10</v>
      </c>
      <c r="J51" s="43">
        <v>2</v>
      </c>
      <c r="K51" s="43" t="s">
        <v>3</v>
      </c>
      <c r="L51" s="43" t="s">
        <v>3</v>
      </c>
      <c r="M51" s="43" t="s">
        <v>3</v>
      </c>
      <c r="N51" s="43" t="s">
        <v>3</v>
      </c>
      <c r="O51" s="43" t="s">
        <v>3</v>
      </c>
      <c r="P51" s="43">
        <v>2</v>
      </c>
      <c r="Q51" s="7"/>
      <c r="R51" s="43" t="s">
        <v>3</v>
      </c>
      <c r="S51" s="43" t="s">
        <v>3</v>
      </c>
      <c r="T51" s="7">
        <f t="shared" si="4"/>
        <v>89</v>
      </c>
      <c r="U51" s="44">
        <v>0.4</v>
      </c>
      <c r="V51" s="44">
        <f t="shared" si="3"/>
        <v>35.6</v>
      </c>
      <c r="W51" s="44">
        <f t="shared" si="1"/>
        <v>8.5440000000000005</v>
      </c>
      <c r="X51" s="44">
        <f t="shared" si="2"/>
        <v>44.144000000000005</v>
      </c>
    </row>
    <row r="52" spans="1:24" ht="56.25" x14ac:dyDescent="0.2">
      <c r="A52" s="35">
        <v>47</v>
      </c>
      <c r="B52" s="9" t="s">
        <v>324</v>
      </c>
      <c r="C52" s="7" t="s">
        <v>207</v>
      </c>
      <c r="D52" s="43">
        <v>0</v>
      </c>
      <c r="E52" s="37">
        <v>10</v>
      </c>
      <c r="F52" s="43">
        <v>50</v>
      </c>
      <c r="G52" s="43">
        <v>5</v>
      </c>
      <c r="H52" s="43">
        <v>190</v>
      </c>
      <c r="I52" s="43">
        <v>10</v>
      </c>
      <c r="J52" s="43">
        <v>2</v>
      </c>
      <c r="K52" s="43" t="s">
        <v>3</v>
      </c>
      <c r="L52" s="43" t="s">
        <v>3</v>
      </c>
      <c r="M52" s="43" t="s">
        <v>3</v>
      </c>
      <c r="N52" s="43" t="s">
        <v>3</v>
      </c>
      <c r="O52" s="43" t="s">
        <v>3</v>
      </c>
      <c r="P52" s="43">
        <v>2</v>
      </c>
      <c r="Q52" s="7"/>
      <c r="R52" s="43" t="s">
        <v>3</v>
      </c>
      <c r="S52" s="43" t="s">
        <v>3</v>
      </c>
      <c r="T52" s="7">
        <f t="shared" si="4"/>
        <v>269</v>
      </c>
      <c r="U52" s="44">
        <v>0.4</v>
      </c>
      <c r="V52" s="44">
        <f t="shared" si="3"/>
        <v>107.60000000000001</v>
      </c>
      <c r="W52" s="44">
        <f t="shared" si="1"/>
        <v>25.824000000000002</v>
      </c>
      <c r="X52" s="44">
        <f t="shared" si="2"/>
        <v>133.42400000000001</v>
      </c>
    </row>
    <row r="53" spans="1:24" ht="45" x14ac:dyDescent="0.2">
      <c r="A53" s="35">
        <v>48</v>
      </c>
      <c r="B53" s="9" t="s">
        <v>325</v>
      </c>
      <c r="C53" s="7" t="s">
        <v>207</v>
      </c>
      <c r="D53" s="43">
        <v>0</v>
      </c>
      <c r="E53" s="37">
        <v>10</v>
      </c>
      <c r="F53" s="43">
        <v>50</v>
      </c>
      <c r="G53" s="43">
        <v>20</v>
      </c>
      <c r="H53" s="43">
        <v>100</v>
      </c>
      <c r="I53" s="43">
        <v>5</v>
      </c>
      <c r="J53" s="43">
        <v>5</v>
      </c>
      <c r="K53" s="43" t="s">
        <v>3</v>
      </c>
      <c r="L53" s="43" t="s">
        <v>3</v>
      </c>
      <c r="M53" s="43" t="s">
        <v>3</v>
      </c>
      <c r="N53" s="43" t="s">
        <v>3</v>
      </c>
      <c r="O53" s="43" t="s">
        <v>3</v>
      </c>
      <c r="P53" s="43">
        <v>2</v>
      </c>
      <c r="Q53" s="7"/>
      <c r="R53" s="43">
        <v>10</v>
      </c>
      <c r="S53" s="43" t="s">
        <v>3</v>
      </c>
      <c r="T53" s="7">
        <f t="shared" si="4"/>
        <v>202</v>
      </c>
      <c r="U53" s="44">
        <v>0.4</v>
      </c>
      <c r="V53" s="44">
        <f t="shared" si="3"/>
        <v>80.800000000000011</v>
      </c>
      <c r="W53" s="44">
        <f t="shared" si="1"/>
        <v>19.392000000000003</v>
      </c>
      <c r="X53" s="44">
        <f t="shared" si="2"/>
        <v>100.19200000000001</v>
      </c>
    </row>
    <row r="54" spans="1:24" ht="78.75" x14ac:dyDescent="0.2">
      <c r="A54" s="35">
        <v>49</v>
      </c>
      <c r="B54" s="9" t="s">
        <v>248</v>
      </c>
      <c r="C54" s="7" t="s">
        <v>207</v>
      </c>
      <c r="D54" s="43">
        <v>0</v>
      </c>
      <c r="E54" s="37"/>
      <c r="F54" s="43">
        <v>0</v>
      </c>
      <c r="G54" s="43">
        <v>30</v>
      </c>
      <c r="H54" s="43">
        <v>50</v>
      </c>
      <c r="I54" s="43">
        <v>0</v>
      </c>
      <c r="J54" s="43" t="s">
        <v>3</v>
      </c>
      <c r="K54" s="43" t="s">
        <v>3</v>
      </c>
      <c r="L54" s="43" t="s">
        <v>3</v>
      </c>
      <c r="M54" s="43" t="s">
        <v>3</v>
      </c>
      <c r="N54" s="43" t="s">
        <v>3</v>
      </c>
      <c r="O54" s="43" t="s">
        <v>3</v>
      </c>
      <c r="P54" s="43" t="s">
        <v>3</v>
      </c>
      <c r="Q54" s="7"/>
      <c r="R54" s="43" t="s">
        <v>3</v>
      </c>
      <c r="S54" s="43" t="s">
        <v>3</v>
      </c>
      <c r="T54" s="7">
        <f t="shared" si="4"/>
        <v>80</v>
      </c>
      <c r="U54" s="44">
        <v>1.25</v>
      </c>
      <c r="V54" s="44">
        <f t="shared" si="3"/>
        <v>100</v>
      </c>
      <c r="W54" s="44">
        <f t="shared" si="1"/>
        <v>24</v>
      </c>
      <c r="X54" s="44">
        <f t="shared" si="2"/>
        <v>124</v>
      </c>
    </row>
    <row r="55" spans="1:24" ht="78.75" x14ac:dyDescent="0.2">
      <c r="A55" s="35">
        <v>50</v>
      </c>
      <c r="B55" s="9" t="s">
        <v>249</v>
      </c>
      <c r="C55" s="7" t="s">
        <v>207</v>
      </c>
      <c r="D55" s="43">
        <v>0</v>
      </c>
      <c r="E55" s="37"/>
      <c r="F55" s="43">
        <v>0</v>
      </c>
      <c r="G55" s="43">
        <v>10</v>
      </c>
      <c r="H55" s="43">
        <v>50</v>
      </c>
      <c r="I55" s="43">
        <v>0</v>
      </c>
      <c r="J55" s="43" t="s">
        <v>3</v>
      </c>
      <c r="K55" s="43" t="s">
        <v>3</v>
      </c>
      <c r="L55" s="43" t="s">
        <v>3</v>
      </c>
      <c r="M55" s="43" t="s">
        <v>3</v>
      </c>
      <c r="N55" s="43" t="s">
        <v>3</v>
      </c>
      <c r="O55" s="43" t="s">
        <v>3</v>
      </c>
      <c r="P55" s="43" t="s">
        <v>3</v>
      </c>
      <c r="Q55" s="7"/>
      <c r="R55" s="43">
        <v>7</v>
      </c>
      <c r="S55" s="43" t="s">
        <v>3</v>
      </c>
      <c r="T55" s="7">
        <f t="shared" si="4"/>
        <v>67</v>
      </c>
      <c r="U55" s="44">
        <v>1.25</v>
      </c>
      <c r="V55" s="44">
        <f t="shared" si="3"/>
        <v>83.75</v>
      </c>
      <c r="W55" s="44">
        <f t="shared" si="1"/>
        <v>20.100000000000001</v>
      </c>
      <c r="X55" s="44">
        <f t="shared" si="2"/>
        <v>103.85</v>
      </c>
    </row>
    <row r="56" spans="1:24" ht="33.75" x14ac:dyDescent="0.2">
      <c r="A56" s="35">
        <v>51</v>
      </c>
      <c r="B56" s="9" t="s">
        <v>250</v>
      </c>
      <c r="C56" s="7" t="s">
        <v>207</v>
      </c>
      <c r="D56" s="43">
        <v>0</v>
      </c>
      <c r="E56" s="37">
        <v>3</v>
      </c>
      <c r="F56" s="43">
        <v>0</v>
      </c>
      <c r="G56" s="43">
        <v>0</v>
      </c>
      <c r="H56" s="43">
        <v>3</v>
      </c>
      <c r="I56" s="43">
        <v>0</v>
      </c>
      <c r="J56" s="43" t="s">
        <v>3</v>
      </c>
      <c r="K56" s="43" t="s">
        <v>3</v>
      </c>
      <c r="L56" s="43" t="s">
        <v>3</v>
      </c>
      <c r="M56" s="43" t="s">
        <v>3</v>
      </c>
      <c r="N56" s="43" t="s">
        <v>3</v>
      </c>
      <c r="O56" s="43" t="s">
        <v>3</v>
      </c>
      <c r="P56" s="43" t="s">
        <v>3</v>
      </c>
      <c r="Q56" s="7"/>
      <c r="R56" s="43">
        <v>1</v>
      </c>
      <c r="S56" s="43" t="s">
        <v>3</v>
      </c>
      <c r="T56" s="7">
        <f t="shared" si="4"/>
        <v>7</v>
      </c>
      <c r="U56" s="44">
        <v>0.35</v>
      </c>
      <c r="V56" s="44">
        <f t="shared" si="3"/>
        <v>2.4499999999999997</v>
      </c>
      <c r="W56" s="44">
        <f t="shared" si="1"/>
        <v>0.58799999999999997</v>
      </c>
      <c r="X56" s="44">
        <f t="shared" si="2"/>
        <v>3.0379999999999998</v>
      </c>
    </row>
    <row r="57" spans="1:24" ht="22.5" x14ac:dyDescent="0.2">
      <c r="A57" s="35">
        <v>52</v>
      </c>
      <c r="B57" s="9" t="s">
        <v>251</v>
      </c>
      <c r="C57" s="7" t="s">
        <v>207</v>
      </c>
      <c r="D57" s="43">
        <v>10</v>
      </c>
      <c r="E57" s="37">
        <v>20</v>
      </c>
      <c r="F57" s="43">
        <v>0</v>
      </c>
      <c r="G57" s="43">
        <v>0</v>
      </c>
      <c r="H57" s="43">
        <v>0</v>
      </c>
      <c r="I57" s="43">
        <v>0</v>
      </c>
      <c r="J57" s="43">
        <v>7</v>
      </c>
      <c r="K57" s="43">
        <v>3</v>
      </c>
      <c r="L57" s="43">
        <v>10</v>
      </c>
      <c r="M57" s="43">
        <v>2</v>
      </c>
      <c r="N57" s="43" t="s">
        <v>3</v>
      </c>
      <c r="O57" s="43" t="s">
        <v>3</v>
      </c>
      <c r="P57" s="43" t="s">
        <v>3</v>
      </c>
      <c r="Q57" s="7"/>
      <c r="R57" s="43">
        <v>2</v>
      </c>
      <c r="S57" s="43" t="s">
        <v>3</v>
      </c>
      <c r="T57" s="7">
        <f t="shared" si="4"/>
        <v>54</v>
      </c>
      <c r="U57" s="44">
        <v>0.15</v>
      </c>
      <c r="V57" s="44">
        <f t="shared" si="3"/>
        <v>8.1</v>
      </c>
      <c r="W57" s="44">
        <f t="shared" si="1"/>
        <v>1.9439999999999997</v>
      </c>
      <c r="X57" s="44">
        <f t="shared" si="2"/>
        <v>10.043999999999999</v>
      </c>
    </row>
    <row r="58" spans="1:24" ht="22.5" x14ac:dyDescent="0.2">
      <c r="A58" s="35">
        <v>53</v>
      </c>
      <c r="B58" s="9" t="s">
        <v>252</v>
      </c>
      <c r="C58" s="7" t="s">
        <v>207</v>
      </c>
      <c r="D58" s="43">
        <v>0</v>
      </c>
      <c r="E58" s="37">
        <v>1</v>
      </c>
      <c r="F58" s="43">
        <v>0</v>
      </c>
      <c r="G58" s="43">
        <v>0</v>
      </c>
      <c r="H58" s="43">
        <v>0</v>
      </c>
      <c r="I58" s="43">
        <v>4</v>
      </c>
      <c r="J58" s="43" t="s">
        <v>3</v>
      </c>
      <c r="K58" s="43">
        <v>1</v>
      </c>
      <c r="L58" s="43">
        <v>1</v>
      </c>
      <c r="M58" s="43" t="s">
        <v>3</v>
      </c>
      <c r="N58" s="43" t="s">
        <v>3</v>
      </c>
      <c r="O58" s="43" t="s">
        <v>3</v>
      </c>
      <c r="P58" s="43" t="s">
        <v>3</v>
      </c>
      <c r="Q58" s="7"/>
      <c r="R58" s="43">
        <v>2</v>
      </c>
      <c r="S58" s="43" t="s">
        <v>3</v>
      </c>
      <c r="T58" s="7">
        <f t="shared" si="4"/>
        <v>9</v>
      </c>
      <c r="U58" s="44">
        <v>2</v>
      </c>
      <c r="V58" s="44">
        <f t="shared" si="3"/>
        <v>18</v>
      </c>
      <c r="W58" s="44">
        <f t="shared" si="1"/>
        <v>4.32</v>
      </c>
      <c r="X58" s="44">
        <f t="shared" si="2"/>
        <v>22.32</v>
      </c>
    </row>
    <row r="59" spans="1:24" ht="22.5" x14ac:dyDescent="0.2">
      <c r="A59" s="35">
        <v>54</v>
      </c>
      <c r="B59" s="9" t="s">
        <v>253</v>
      </c>
      <c r="C59" s="7" t="s">
        <v>207</v>
      </c>
      <c r="D59" s="43">
        <v>4</v>
      </c>
      <c r="E59" s="37">
        <v>5</v>
      </c>
      <c r="F59" s="43">
        <v>0</v>
      </c>
      <c r="G59" s="43">
        <v>1</v>
      </c>
      <c r="H59" s="43">
        <v>8</v>
      </c>
      <c r="I59" s="43">
        <v>2</v>
      </c>
      <c r="J59" s="43" t="s">
        <v>3</v>
      </c>
      <c r="K59" s="43">
        <v>1</v>
      </c>
      <c r="L59" s="43">
        <v>3</v>
      </c>
      <c r="M59" s="43">
        <v>2</v>
      </c>
      <c r="N59" s="43" t="s">
        <v>3</v>
      </c>
      <c r="O59" s="43">
        <v>7</v>
      </c>
      <c r="P59" s="43">
        <v>3</v>
      </c>
      <c r="Q59" s="7">
        <v>10</v>
      </c>
      <c r="R59" s="43">
        <v>4</v>
      </c>
      <c r="S59" s="43">
        <v>2</v>
      </c>
      <c r="T59" s="7">
        <f t="shared" si="4"/>
        <v>52</v>
      </c>
      <c r="U59" s="44">
        <v>1.4</v>
      </c>
      <c r="V59" s="44">
        <f t="shared" si="3"/>
        <v>72.8</v>
      </c>
      <c r="W59" s="44">
        <f t="shared" si="1"/>
        <v>17.471999999999998</v>
      </c>
      <c r="X59" s="44">
        <f t="shared" si="2"/>
        <v>90.271999999999991</v>
      </c>
    </row>
    <row r="60" spans="1:24" ht="33.75" x14ac:dyDescent="0.2">
      <c r="A60" s="35">
        <v>55</v>
      </c>
      <c r="B60" s="9" t="s">
        <v>254</v>
      </c>
      <c r="C60" s="7" t="s">
        <v>207</v>
      </c>
      <c r="D60" s="43">
        <v>4</v>
      </c>
      <c r="E60" s="37">
        <v>6</v>
      </c>
      <c r="F60" s="43">
        <v>0</v>
      </c>
      <c r="G60" s="43">
        <v>1</v>
      </c>
      <c r="H60" s="43">
        <v>8</v>
      </c>
      <c r="I60" s="43">
        <v>3</v>
      </c>
      <c r="J60" s="43" t="s">
        <v>3</v>
      </c>
      <c r="K60" s="43" t="s">
        <v>3</v>
      </c>
      <c r="L60" s="43">
        <v>3</v>
      </c>
      <c r="M60" s="43" t="s">
        <v>3</v>
      </c>
      <c r="N60" s="43" t="s">
        <v>3</v>
      </c>
      <c r="O60" s="43">
        <v>7</v>
      </c>
      <c r="P60" s="43">
        <v>6</v>
      </c>
      <c r="Q60" s="7">
        <v>10</v>
      </c>
      <c r="R60" s="43">
        <v>4</v>
      </c>
      <c r="S60" s="43">
        <v>2</v>
      </c>
      <c r="T60" s="7">
        <f t="shared" si="4"/>
        <v>54</v>
      </c>
      <c r="U60" s="44">
        <v>1.4</v>
      </c>
      <c r="V60" s="44">
        <f t="shared" si="3"/>
        <v>75.599999999999994</v>
      </c>
      <c r="W60" s="44">
        <f t="shared" si="1"/>
        <v>18.143999999999998</v>
      </c>
      <c r="X60" s="44">
        <f t="shared" si="2"/>
        <v>93.744</v>
      </c>
    </row>
    <row r="61" spans="1:24" ht="78.75" x14ac:dyDescent="0.2">
      <c r="A61" s="35">
        <v>56</v>
      </c>
      <c r="B61" s="9" t="s">
        <v>255</v>
      </c>
      <c r="C61" s="7" t="s">
        <v>207</v>
      </c>
      <c r="D61" s="43">
        <v>0</v>
      </c>
      <c r="E61" s="37">
        <v>5</v>
      </c>
      <c r="F61" s="43">
        <v>0</v>
      </c>
      <c r="G61" s="43">
        <v>0</v>
      </c>
      <c r="H61" s="43">
        <v>6</v>
      </c>
      <c r="I61" s="43">
        <v>0</v>
      </c>
      <c r="J61" s="43" t="s">
        <v>3</v>
      </c>
      <c r="K61" s="43">
        <v>3</v>
      </c>
      <c r="L61" s="43" t="s">
        <v>3</v>
      </c>
      <c r="M61" s="43" t="s">
        <v>3</v>
      </c>
      <c r="N61" s="43" t="s">
        <v>3</v>
      </c>
      <c r="O61" s="43">
        <v>2</v>
      </c>
      <c r="P61" s="43">
        <v>2</v>
      </c>
      <c r="Q61" s="7"/>
      <c r="R61" s="43">
        <v>1</v>
      </c>
      <c r="S61" s="43" t="s">
        <v>3</v>
      </c>
      <c r="T61" s="7">
        <f t="shared" si="4"/>
        <v>19</v>
      </c>
      <c r="U61" s="44">
        <v>0.85</v>
      </c>
      <c r="V61" s="44">
        <f t="shared" si="3"/>
        <v>16.149999999999999</v>
      </c>
      <c r="W61" s="44">
        <f t="shared" si="1"/>
        <v>3.8759999999999994</v>
      </c>
      <c r="X61" s="44">
        <f t="shared" si="2"/>
        <v>20.025999999999996</v>
      </c>
    </row>
    <row r="62" spans="1:24" ht="33.75" x14ac:dyDescent="0.2">
      <c r="A62" s="35">
        <v>57</v>
      </c>
      <c r="B62" s="9" t="s">
        <v>256</v>
      </c>
      <c r="C62" s="7" t="s">
        <v>207</v>
      </c>
      <c r="D62" s="43">
        <v>6</v>
      </c>
      <c r="E62" s="37">
        <v>3</v>
      </c>
      <c r="F62" s="43">
        <v>0</v>
      </c>
      <c r="G62" s="43">
        <v>6</v>
      </c>
      <c r="H62" s="43">
        <v>4</v>
      </c>
      <c r="I62" s="43">
        <v>0</v>
      </c>
      <c r="J62" s="43">
        <v>2</v>
      </c>
      <c r="K62" s="43">
        <v>1</v>
      </c>
      <c r="L62" s="43">
        <v>2</v>
      </c>
      <c r="M62" s="43" t="s">
        <v>3</v>
      </c>
      <c r="N62" s="43" t="s">
        <v>3</v>
      </c>
      <c r="O62" s="43">
        <v>11</v>
      </c>
      <c r="P62" s="43" t="s">
        <v>3</v>
      </c>
      <c r="Q62" s="7"/>
      <c r="R62" s="43" t="s">
        <v>3</v>
      </c>
      <c r="S62" s="43" t="s">
        <v>3</v>
      </c>
      <c r="T62" s="7">
        <f t="shared" ref="T62:T91" si="5">SUM(D62:S62)</f>
        <v>35</v>
      </c>
      <c r="U62" s="44">
        <v>2.5</v>
      </c>
      <c r="V62" s="44">
        <f t="shared" si="3"/>
        <v>87.5</v>
      </c>
      <c r="W62" s="44">
        <f t="shared" si="1"/>
        <v>21</v>
      </c>
      <c r="X62" s="44">
        <f t="shared" si="2"/>
        <v>108.5</v>
      </c>
    </row>
    <row r="63" spans="1:24" ht="45" x14ac:dyDescent="0.2">
      <c r="A63" s="35">
        <v>58</v>
      </c>
      <c r="B63" s="9" t="s">
        <v>257</v>
      </c>
      <c r="C63" s="7" t="s">
        <v>207</v>
      </c>
      <c r="D63" s="43">
        <v>0</v>
      </c>
      <c r="E63" s="37"/>
      <c r="F63" s="43">
        <v>0</v>
      </c>
      <c r="G63" s="43">
        <v>0</v>
      </c>
      <c r="H63" s="43">
        <v>0</v>
      </c>
      <c r="I63" s="43">
        <v>0</v>
      </c>
      <c r="J63" s="43" t="s">
        <v>3</v>
      </c>
      <c r="K63" s="43">
        <v>3</v>
      </c>
      <c r="L63" s="43" t="s">
        <v>3</v>
      </c>
      <c r="M63" s="43">
        <v>2</v>
      </c>
      <c r="N63" s="43" t="s">
        <v>3</v>
      </c>
      <c r="O63" s="43">
        <v>5</v>
      </c>
      <c r="P63" s="43" t="s">
        <v>3</v>
      </c>
      <c r="Q63" s="7"/>
      <c r="R63" s="43" t="s">
        <v>3</v>
      </c>
      <c r="S63" s="43" t="s">
        <v>3</v>
      </c>
      <c r="T63" s="7">
        <f t="shared" si="5"/>
        <v>10</v>
      </c>
      <c r="U63" s="44">
        <v>1.5</v>
      </c>
      <c r="V63" s="44">
        <f t="shared" si="3"/>
        <v>15</v>
      </c>
      <c r="W63" s="44">
        <f t="shared" ref="W63:W116" si="6">V63*24/100</f>
        <v>3.6</v>
      </c>
      <c r="X63" s="44">
        <f t="shared" ref="X63:X115" si="7">SUM(V63:W63)</f>
        <v>18.600000000000001</v>
      </c>
    </row>
    <row r="64" spans="1:24" ht="135" x14ac:dyDescent="0.2">
      <c r="A64" s="35">
        <v>59</v>
      </c>
      <c r="B64" s="9" t="s">
        <v>258</v>
      </c>
      <c r="C64" s="7" t="s">
        <v>207</v>
      </c>
      <c r="D64" s="43">
        <v>0</v>
      </c>
      <c r="E64" s="37">
        <v>20</v>
      </c>
      <c r="F64" s="43">
        <v>0</v>
      </c>
      <c r="G64" s="43">
        <v>0</v>
      </c>
      <c r="H64" s="43">
        <v>0</v>
      </c>
      <c r="I64" s="43">
        <v>7</v>
      </c>
      <c r="J64" s="43" t="s">
        <v>3</v>
      </c>
      <c r="K64" s="43">
        <v>10</v>
      </c>
      <c r="L64" s="43" t="s">
        <v>3</v>
      </c>
      <c r="M64" s="43" t="s">
        <v>3</v>
      </c>
      <c r="N64" s="43" t="s">
        <v>3</v>
      </c>
      <c r="O64" s="43" t="s">
        <v>3</v>
      </c>
      <c r="P64" s="43" t="s">
        <v>3</v>
      </c>
      <c r="Q64" s="7"/>
      <c r="R64" s="43">
        <v>20</v>
      </c>
      <c r="S64" s="43">
        <v>21</v>
      </c>
      <c r="T64" s="7">
        <f t="shared" si="5"/>
        <v>78</v>
      </c>
      <c r="U64" s="44">
        <v>0.12</v>
      </c>
      <c r="V64" s="44">
        <f t="shared" ref="V64:V115" si="8">T64*U64</f>
        <v>9.36</v>
      </c>
      <c r="W64" s="44">
        <f t="shared" si="6"/>
        <v>2.2464</v>
      </c>
      <c r="X64" s="44">
        <f t="shared" si="7"/>
        <v>11.606399999999999</v>
      </c>
    </row>
    <row r="65" spans="1:24" x14ac:dyDescent="0.2">
      <c r="A65" s="35">
        <v>60</v>
      </c>
      <c r="B65" s="10" t="s">
        <v>259</v>
      </c>
      <c r="C65" s="7" t="s">
        <v>207</v>
      </c>
      <c r="D65" s="43">
        <v>4</v>
      </c>
      <c r="E65" s="37">
        <v>3</v>
      </c>
      <c r="F65" s="43">
        <v>5</v>
      </c>
      <c r="G65" s="43">
        <v>0</v>
      </c>
      <c r="H65" s="43">
        <v>0</v>
      </c>
      <c r="I65" s="43">
        <v>2</v>
      </c>
      <c r="J65" s="43">
        <v>3</v>
      </c>
      <c r="K65" s="43" t="s">
        <v>3</v>
      </c>
      <c r="L65" s="43">
        <v>1</v>
      </c>
      <c r="M65" s="43" t="s">
        <v>3</v>
      </c>
      <c r="N65" s="43" t="s">
        <v>3</v>
      </c>
      <c r="O65" s="43" t="s">
        <v>3</v>
      </c>
      <c r="P65" s="43" t="s">
        <v>3</v>
      </c>
      <c r="Q65" s="7"/>
      <c r="R65" s="43">
        <v>3</v>
      </c>
      <c r="S65" s="43">
        <v>1</v>
      </c>
      <c r="T65" s="7">
        <f t="shared" si="5"/>
        <v>22</v>
      </c>
      <c r="U65" s="44">
        <v>0.15</v>
      </c>
      <c r="V65" s="44">
        <f t="shared" si="8"/>
        <v>3.3</v>
      </c>
      <c r="W65" s="44">
        <f t="shared" si="6"/>
        <v>0.79199999999999993</v>
      </c>
      <c r="X65" s="44">
        <f t="shared" si="7"/>
        <v>4.0919999999999996</v>
      </c>
    </row>
    <row r="66" spans="1:24" ht="33.75" x14ac:dyDescent="0.2">
      <c r="A66" s="35">
        <v>61</v>
      </c>
      <c r="B66" s="10" t="s">
        <v>261</v>
      </c>
      <c r="C66" s="7" t="s">
        <v>207</v>
      </c>
      <c r="D66" s="43">
        <v>2</v>
      </c>
      <c r="E66" s="37"/>
      <c r="F66" s="43">
        <v>0</v>
      </c>
      <c r="G66" s="43">
        <v>0</v>
      </c>
      <c r="H66" s="43">
        <v>2</v>
      </c>
      <c r="I66" s="43">
        <v>3</v>
      </c>
      <c r="J66" s="43" t="s">
        <v>3</v>
      </c>
      <c r="K66" s="43" t="s">
        <v>3</v>
      </c>
      <c r="L66" s="43" t="s">
        <v>3</v>
      </c>
      <c r="M66" s="43" t="s">
        <v>3</v>
      </c>
      <c r="N66" s="43" t="s">
        <v>3</v>
      </c>
      <c r="O66" s="43" t="s">
        <v>3</v>
      </c>
      <c r="P66" s="43" t="s">
        <v>3</v>
      </c>
      <c r="Q66" s="7"/>
      <c r="R66" s="43">
        <v>2</v>
      </c>
      <c r="S66" s="43" t="s">
        <v>3</v>
      </c>
      <c r="T66" s="7">
        <f t="shared" si="5"/>
        <v>9</v>
      </c>
      <c r="U66" s="44">
        <v>6</v>
      </c>
      <c r="V66" s="44">
        <f t="shared" si="8"/>
        <v>54</v>
      </c>
      <c r="W66" s="44">
        <f t="shared" si="6"/>
        <v>12.96</v>
      </c>
      <c r="X66" s="44">
        <f t="shared" si="7"/>
        <v>66.960000000000008</v>
      </c>
    </row>
    <row r="67" spans="1:24" ht="90" x14ac:dyDescent="0.2">
      <c r="A67" s="35">
        <v>62</v>
      </c>
      <c r="B67" s="9" t="s">
        <v>262</v>
      </c>
      <c r="C67" s="7" t="s">
        <v>207</v>
      </c>
      <c r="D67" s="43">
        <v>0</v>
      </c>
      <c r="E67" s="37"/>
      <c r="F67" s="43">
        <v>0</v>
      </c>
      <c r="G67" s="43">
        <v>0</v>
      </c>
      <c r="H67" s="43">
        <v>2</v>
      </c>
      <c r="I67" s="43">
        <v>0</v>
      </c>
      <c r="J67" s="43" t="s">
        <v>3</v>
      </c>
      <c r="K67" s="43" t="s">
        <v>3</v>
      </c>
      <c r="L67" s="43" t="s">
        <v>3</v>
      </c>
      <c r="M67" s="43" t="s">
        <v>3</v>
      </c>
      <c r="N67" s="43" t="s">
        <v>3</v>
      </c>
      <c r="O67" s="43" t="s">
        <v>3</v>
      </c>
      <c r="P67" s="43">
        <v>1</v>
      </c>
      <c r="Q67" s="7"/>
      <c r="R67" s="43" t="s">
        <v>3</v>
      </c>
      <c r="S67" s="43" t="s">
        <v>3</v>
      </c>
      <c r="T67" s="7">
        <f t="shared" si="5"/>
        <v>3</v>
      </c>
      <c r="U67" s="44">
        <v>11</v>
      </c>
      <c r="V67" s="44">
        <f t="shared" si="8"/>
        <v>33</v>
      </c>
      <c r="W67" s="44">
        <f t="shared" si="6"/>
        <v>7.92</v>
      </c>
      <c r="X67" s="44">
        <f t="shared" si="7"/>
        <v>40.92</v>
      </c>
    </row>
    <row r="68" spans="1:24" ht="90" x14ac:dyDescent="0.2">
      <c r="A68" s="35">
        <v>63</v>
      </c>
      <c r="B68" s="9" t="s">
        <v>263</v>
      </c>
      <c r="C68" s="7" t="s">
        <v>207</v>
      </c>
      <c r="D68" s="43">
        <v>0</v>
      </c>
      <c r="E68" s="37"/>
      <c r="F68" s="43">
        <v>0</v>
      </c>
      <c r="G68" s="43">
        <v>0</v>
      </c>
      <c r="H68" s="43">
        <v>1</v>
      </c>
      <c r="I68" s="43">
        <v>0</v>
      </c>
      <c r="J68" s="43" t="s">
        <v>3</v>
      </c>
      <c r="K68" s="43" t="s">
        <v>3</v>
      </c>
      <c r="L68" s="43" t="s">
        <v>3</v>
      </c>
      <c r="M68" s="43" t="s">
        <v>3</v>
      </c>
      <c r="N68" s="43" t="s">
        <v>3</v>
      </c>
      <c r="O68" s="43" t="s">
        <v>3</v>
      </c>
      <c r="P68" s="43" t="s">
        <v>3</v>
      </c>
      <c r="Q68" s="7"/>
      <c r="R68" s="43" t="s">
        <v>3</v>
      </c>
      <c r="S68" s="43" t="s">
        <v>3</v>
      </c>
      <c r="T68" s="7">
        <f t="shared" si="5"/>
        <v>1</v>
      </c>
      <c r="U68" s="44">
        <v>18</v>
      </c>
      <c r="V68" s="44">
        <f t="shared" si="8"/>
        <v>18</v>
      </c>
      <c r="W68" s="44">
        <f t="shared" si="6"/>
        <v>4.32</v>
      </c>
      <c r="X68" s="44">
        <f t="shared" si="7"/>
        <v>22.32</v>
      </c>
    </row>
    <row r="69" spans="1:24" ht="56.25" x14ac:dyDescent="0.2">
      <c r="A69" s="35">
        <v>64</v>
      </c>
      <c r="B69" s="9" t="s">
        <v>264</v>
      </c>
      <c r="C69" s="7" t="s">
        <v>265</v>
      </c>
      <c r="D69" s="43">
        <v>0</v>
      </c>
      <c r="E69" s="37">
        <v>2</v>
      </c>
      <c r="F69" s="43">
        <v>10</v>
      </c>
      <c r="G69" s="43">
        <v>0</v>
      </c>
      <c r="H69" s="43">
        <v>0</v>
      </c>
      <c r="I69" s="43">
        <v>1</v>
      </c>
      <c r="J69" s="43">
        <v>2</v>
      </c>
      <c r="K69" s="43">
        <v>3</v>
      </c>
      <c r="L69" s="43" t="s">
        <v>3</v>
      </c>
      <c r="M69" s="43" t="s">
        <v>3</v>
      </c>
      <c r="N69" s="43" t="s">
        <v>3</v>
      </c>
      <c r="O69" s="43" t="s">
        <v>3</v>
      </c>
      <c r="P69" s="43" t="s">
        <v>3</v>
      </c>
      <c r="Q69" s="7"/>
      <c r="R69" s="43">
        <v>4</v>
      </c>
      <c r="S69" s="43">
        <v>2</v>
      </c>
      <c r="T69" s="7">
        <f t="shared" si="5"/>
        <v>24</v>
      </c>
      <c r="U69" s="44">
        <v>0.85</v>
      </c>
      <c r="V69" s="44">
        <f t="shared" si="8"/>
        <v>20.399999999999999</v>
      </c>
      <c r="W69" s="44">
        <f t="shared" si="6"/>
        <v>4.8959999999999999</v>
      </c>
      <c r="X69" s="44">
        <f t="shared" si="7"/>
        <v>25.295999999999999</v>
      </c>
    </row>
    <row r="70" spans="1:24" ht="56.25" x14ac:dyDescent="0.2">
      <c r="A70" s="35">
        <v>65</v>
      </c>
      <c r="B70" s="9" t="s">
        <v>266</v>
      </c>
      <c r="C70" s="7" t="s">
        <v>265</v>
      </c>
      <c r="D70" s="43">
        <v>0</v>
      </c>
      <c r="E70" s="37"/>
      <c r="F70" s="43">
        <v>5</v>
      </c>
      <c r="G70" s="43">
        <v>0</v>
      </c>
      <c r="H70" s="43">
        <v>0</v>
      </c>
      <c r="I70" s="43">
        <v>0</v>
      </c>
      <c r="J70" s="43">
        <v>2</v>
      </c>
      <c r="K70" s="43" t="s">
        <v>3</v>
      </c>
      <c r="L70" s="43">
        <v>2</v>
      </c>
      <c r="M70" s="43" t="s">
        <v>3</v>
      </c>
      <c r="N70" s="43" t="s">
        <v>3</v>
      </c>
      <c r="O70" s="43" t="s">
        <v>3</v>
      </c>
      <c r="P70" s="43" t="s">
        <v>3</v>
      </c>
      <c r="Q70" s="7"/>
      <c r="R70" s="43" t="s">
        <v>3</v>
      </c>
      <c r="S70" s="43" t="s">
        <v>3</v>
      </c>
      <c r="T70" s="7">
        <f t="shared" si="5"/>
        <v>9</v>
      </c>
      <c r="U70" s="44">
        <v>1.7</v>
      </c>
      <c r="V70" s="44">
        <f t="shared" si="8"/>
        <v>15.299999999999999</v>
      </c>
      <c r="W70" s="44">
        <f t="shared" si="6"/>
        <v>3.6719999999999997</v>
      </c>
      <c r="X70" s="44">
        <f t="shared" si="7"/>
        <v>18.971999999999998</v>
      </c>
    </row>
    <row r="71" spans="1:24" ht="33.75" x14ac:dyDescent="0.2">
      <c r="A71" s="35">
        <v>66</v>
      </c>
      <c r="B71" s="10" t="s">
        <v>268</v>
      </c>
      <c r="C71" s="7" t="s">
        <v>269</v>
      </c>
      <c r="D71" s="43">
        <v>0</v>
      </c>
      <c r="E71" s="37"/>
      <c r="F71" s="43">
        <v>0</v>
      </c>
      <c r="G71" s="43">
        <v>0</v>
      </c>
      <c r="H71" s="43">
        <v>0</v>
      </c>
      <c r="I71" s="43">
        <v>0</v>
      </c>
      <c r="J71" s="43" t="s">
        <v>3</v>
      </c>
      <c r="K71" s="43">
        <v>2</v>
      </c>
      <c r="L71" s="43">
        <v>3</v>
      </c>
      <c r="M71" s="43" t="s">
        <v>3</v>
      </c>
      <c r="N71" s="43" t="s">
        <v>3</v>
      </c>
      <c r="O71" s="43" t="s">
        <v>3</v>
      </c>
      <c r="P71" s="43" t="s">
        <v>3</v>
      </c>
      <c r="Q71" s="7"/>
      <c r="R71" s="43" t="s">
        <v>3</v>
      </c>
      <c r="S71" s="43" t="s">
        <v>3</v>
      </c>
      <c r="T71" s="7">
        <f t="shared" si="5"/>
        <v>5</v>
      </c>
      <c r="U71" s="44">
        <v>1.5</v>
      </c>
      <c r="V71" s="44">
        <f t="shared" si="8"/>
        <v>7.5</v>
      </c>
      <c r="W71" s="44">
        <f t="shared" si="6"/>
        <v>1.8</v>
      </c>
      <c r="X71" s="44">
        <f t="shared" si="7"/>
        <v>9.3000000000000007</v>
      </c>
    </row>
    <row r="72" spans="1:24" ht="45" x14ac:dyDescent="0.2">
      <c r="A72" s="35">
        <v>67</v>
      </c>
      <c r="B72" s="9" t="s">
        <v>270</v>
      </c>
      <c r="C72" s="7" t="s">
        <v>207</v>
      </c>
      <c r="D72" s="43">
        <v>0</v>
      </c>
      <c r="E72" s="37">
        <v>3</v>
      </c>
      <c r="F72" s="43">
        <v>0</v>
      </c>
      <c r="G72" s="43">
        <v>10</v>
      </c>
      <c r="H72" s="43">
        <v>10</v>
      </c>
      <c r="I72" s="43">
        <v>0</v>
      </c>
      <c r="J72" s="43">
        <v>4</v>
      </c>
      <c r="K72" s="43">
        <v>10</v>
      </c>
      <c r="L72" s="43">
        <v>5</v>
      </c>
      <c r="M72" s="43" t="s">
        <v>3</v>
      </c>
      <c r="N72" s="43">
        <v>30</v>
      </c>
      <c r="O72" s="43" t="s">
        <v>3</v>
      </c>
      <c r="P72" s="43" t="s">
        <v>3</v>
      </c>
      <c r="Q72" s="7"/>
      <c r="R72" s="43" t="s">
        <v>3</v>
      </c>
      <c r="S72" s="43">
        <v>2</v>
      </c>
      <c r="T72" s="7">
        <f t="shared" si="5"/>
        <v>74</v>
      </c>
      <c r="U72" s="44">
        <v>0.6</v>
      </c>
      <c r="V72" s="44">
        <f t="shared" si="8"/>
        <v>44.4</v>
      </c>
      <c r="W72" s="44">
        <f t="shared" si="6"/>
        <v>10.655999999999999</v>
      </c>
      <c r="X72" s="44">
        <f t="shared" si="7"/>
        <v>55.055999999999997</v>
      </c>
    </row>
    <row r="73" spans="1:24" ht="33.75" x14ac:dyDescent="0.2">
      <c r="A73" s="35">
        <v>68</v>
      </c>
      <c r="B73" s="9" t="s">
        <v>271</v>
      </c>
      <c r="C73" s="7" t="s">
        <v>207</v>
      </c>
      <c r="D73" s="43">
        <v>4</v>
      </c>
      <c r="E73" s="37"/>
      <c r="F73" s="43">
        <v>0</v>
      </c>
      <c r="G73" s="43">
        <v>0</v>
      </c>
      <c r="H73" s="43">
        <v>0</v>
      </c>
      <c r="I73" s="43">
        <v>6</v>
      </c>
      <c r="J73" s="43" t="s">
        <v>3</v>
      </c>
      <c r="K73" s="43">
        <v>2</v>
      </c>
      <c r="L73" s="43" t="s">
        <v>3</v>
      </c>
      <c r="M73" s="43" t="s">
        <v>3</v>
      </c>
      <c r="N73" s="43" t="s">
        <v>3</v>
      </c>
      <c r="O73" s="43">
        <v>2</v>
      </c>
      <c r="P73" s="43" t="s">
        <v>3</v>
      </c>
      <c r="Q73" s="7"/>
      <c r="R73" s="43">
        <v>2</v>
      </c>
      <c r="S73" s="43" t="s">
        <v>3</v>
      </c>
      <c r="T73" s="7">
        <f t="shared" si="5"/>
        <v>16</v>
      </c>
      <c r="U73" s="44">
        <v>0.35</v>
      </c>
      <c r="V73" s="44">
        <f t="shared" si="8"/>
        <v>5.6</v>
      </c>
      <c r="W73" s="44">
        <f t="shared" si="6"/>
        <v>1.3439999999999999</v>
      </c>
      <c r="X73" s="44">
        <f t="shared" si="7"/>
        <v>6.9439999999999991</v>
      </c>
    </row>
    <row r="74" spans="1:24" ht="33.75" x14ac:dyDescent="0.2">
      <c r="A74" s="35">
        <v>69</v>
      </c>
      <c r="B74" s="9" t="s">
        <v>272</v>
      </c>
      <c r="C74" s="7" t="s">
        <v>207</v>
      </c>
      <c r="D74" s="43">
        <v>0</v>
      </c>
      <c r="E74" s="37"/>
      <c r="F74" s="43">
        <v>0</v>
      </c>
      <c r="G74" s="43">
        <v>0</v>
      </c>
      <c r="H74" s="43">
        <v>5</v>
      </c>
      <c r="I74" s="43">
        <v>0</v>
      </c>
      <c r="J74" s="43">
        <v>4</v>
      </c>
      <c r="K74" s="43" t="s">
        <v>3</v>
      </c>
      <c r="L74" s="43">
        <v>3</v>
      </c>
      <c r="M74" s="43" t="s">
        <v>3</v>
      </c>
      <c r="N74" s="43" t="s">
        <v>3</v>
      </c>
      <c r="O74" s="43">
        <v>2</v>
      </c>
      <c r="P74" s="43">
        <v>2</v>
      </c>
      <c r="Q74" s="7"/>
      <c r="R74" s="43" t="s">
        <v>3</v>
      </c>
      <c r="S74" s="43" t="s">
        <v>3</v>
      </c>
      <c r="T74" s="7">
        <f t="shared" si="5"/>
        <v>16</v>
      </c>
      <c r="U74" s="44">
        <v>0.75</v>
      </c>
      <c r="V74" s="44">
        <f t="shared" si="8"/>
        <v>12</v>
      </c>
      <c r="W74" s="44">
        <f t="shared" si="6"/>
        <v>2.88</v>
      </c>
      <c r="X74" s="44">
        <f t="shared" si="7"/>
        <v>14.879999999999999</v>
      </c>
    </row>
    <row r="75" spans="1:24" ht="67.5" x14ac:dyDescent="0.2">
      <c r="A75" s="35">
        <v>70</v>
      </c>
      <c r="B75" s="9" t="s">
        <v>273</v>
      </c>
      <c r="C75" s="7" t="s">
        <v>207</v>
      </c>
      <c r="D75" s="43">
        <v>0</v>
      </c>
      <c r="E75" s="37"/>
      <c r="F75" s="43">
        <v>0</v>
      </c>
      <c r="G75" s="43">
        <v>0</v>
      </c>
      <c r="H75" s="43">
        <v>0</v>
      </c>
      <c r="I75" s="43">
        <v>1</v>
      </c>
      <c r="J75" s="43" t="s">
        <v>3</v>
      </c>
      <c r="K75" s="43">
        <v>1</v>
      </c>
      <c r="L75" s="43" t="s">
        <v>3</v>
      </c>
      <c r="M75" s="43" t="s">
        <v>3</v>
      </c>
      <c r="N75" s="43" t="s">
        <v>3</v>
      </c>
      <c r="O75" s="43" t="s">
        <v>3</v>
      </c>
      <c r="P75" s="43">
        <v>2</v>
      </c>
      <c r="Q75" s="7"/>
      <c r="R75" s="43">
        <v>6</v>
      </c>
      <c r="S75" s="43" t="s">
        <v>3</v>
      </c>
      <c r="T75" s="7">
        <f t="shared" si="5"/>
        <v>10</v>
      </c>
      <c r="U75" s="44">
        <v>1.9</v>
      </c>
      <c r="V75" s="44">
        <f t="shared" si="8"/>
        <v>19</v>
      </c>
      <c r="W75" s="44">
        <f t="shared" si="6"/>
        <v>4.5599999999999996</v>
      </c>
      <c r="X75" s="44">
        <f t="shared" si="7"/>
        <v>23.56</v>
      </c>
    </row>
    <row r="76" spans="1:24" x14ac:dyDescent="0.2">
      <c r="A76" s="35">
        <v>71</v>
      </c>
      <c r="B76" s="9" t="s">
        <v>274</v>
      </c>
      <c r="C76" s="7" t="s">
        <v>207</v>
      </c>
      <c r="D76" s="43">
        <v>0</v>
      </c>
      <c r="E76" s="37">
        <v>5</v>
      </c>
      <c r="F76" s="43">
        <v>0</v>
      </c>
      <c r="G76" s="43">
        <v>5</v>
      </c>
      <c r="H76" s="43">
        <v>10</v>
      </c>
      <c r="I76" s="43">
        <v>0</v>
      </c>
      <c r="J76" s="43" t="s">
        <v>3</v>
      </c>
      <c r="K76" s="43" t="s">
        <v>3</v>
      </c>
      <c r="L76" s="43" t="s">
        <v>3</v>
      </c>
      <c r="M76" s="43" t="s">
        <v>3</v>
      </c>
      <c r="N76" s="43">
        <v>0</v>
      </c>
      <c r="O76" s="43" t="s">
        <v>3</v>
      </c>
      <c r="P76" s="43">
        <v>1</v>
      </c>
      <c r="Q76" s="7"/>
      <c r="R76" s="43">
        <v>4</v>
      </c>
      <c r="S76" s="43" t="s">
        <v>3</v>
      </c>
      <c r="T76" s="7">
        <f t="shared" si="5"/>
        <v>25</v>
      </c>
      <c r="U76" s="44">
        <v>1</v>
      </c>
      <c r="V76" s="44">
        <f t="shared" si="8"/>
        <v>25</v>
      </c>
      <c r="W76" s="44">
        <f t="shared" si="6"/>
        <v>6</v>
      </c>
      <c r="X76" s="44">
        <f t="shared" si="7"/>
        <v>31</v>
      </c>
    </row>
    <row r="77" spans="1:24" ht="45" x14ac:dyDescent="0.2">
      <c r="A77" s="35">
        <v>72</v>
      </c>
      <c r="B77" s="9" t="s">
        <v>326</v>
      </c>
      <c r="C77" s="7" t="s">
        <v>207</v>
      </c>
      <c r="D77" s="43">
        <v>5</v>
      </c>
      <c r="E77" s="37"/>
      <c r="F77" s="43">
        <v>0</v>
      </c>
      <c r="G77" s="43">
        <v>5</v>
      </c>
      <c r="H77" s="43">
        <v>0</v>
      </c>
      <c r="I77" s="43">
        <v>10</v>
      </c>
      <c r="J77" s="43" t="s">
        <v>3</v>
      </c>
      <c r="K77" s="43" t="s">
        <v>3</v>
      </c>
      <c r="L77" s="43">
        <v>5</v>
      </c>
      <c r="M77" s="43">
        <v>2</v>
      </c>
      <c r="N77" s="43" t="s">
        <v>3</v>
      </c>
      <c r="O77" s="43" t="s">
        <v>3</v>
      </c>
      <c r="P77" s="43" t="s">
        <v>3</v>
      </c>
      <c r="Q77" s="7"/>
      <c r="R77" s="43" t="s">
        <v>3</v>
      </c>
      <c r="S77" s="43" t="s">
        <v>3</v>
      </c>
      <c r="T77" s="7">
        <f t="shared" si="5"/>
        <v>27</v>
      </c>
      <c r="U77" s="44">
        <v>0.1</v>
      </c>
      <c r="V77" s="44">
        <f t="shared" si="8"/>
        <v>2.7</v>
      </c>
      <c r="W77" s="44">
        <f t="shared" si="6"/>
        <v>0.64800000000000013</v>
      </c>
      <c r="X77" s="44">
        <f t="shared" si="7"/>
        <v>3.3480000000000003</v>
      </c>
    </row>
    <row r="78" spans="1:24" ht="45" x14ac:dyDescent="0.2">
      <c r="A78" s="35">
        <v>73</v>
      </c>
      <c r="B78" s="9" t="s">
        <v>327</v>
      </c>
      <c r="C78" s="7" t="s">
        <v>207</v>
      </c>
      <c r="D78" s="43">
        <v>5</v>
      </c>
      <c r="E78" s="37"/>
      <c r="F78" s="43">
        <v>0</v>
      </c>
      <c r="G78" s="43">
        <v>5</v>
      </c>
      <c r="H78" s="43">
        <v>0</v>
      </c>
      <c r="I78" s="43">
        <v>5</v>
      </c>
      <c r="J78" s="43" t="s">
        <v>3</v>
      </c>
      <c r="K78" s="43" t="s">
        <v>3</v>
      </c>
      <c r="L78" s="43" t="s">
        <v>3</v>
      </c>
      <c r="M78" s="43">
        <v>2</v>
      </c>
      <c r="N78" s="43" t="s">
        <v>3</v>
      </c>
      <c r="O78" s="43" t="s">
        <v>3</v>
      </c>
      <c r="P78" s="43" t="s">
        <v>3</v>
      </c>
      <c r="Q78" s="7"/>
      <c r="R78" s="43" t="s">
        <v>3</v>
      </c>
      <c r="S78" s="43" t="s">
        <v>3</v>
      </c>
      <c r="T78" s="7">
        <f t="shared" si="5"/>
        <v>17</v>
      </c>
      <c r="U78" s="44">
        <v>0.1</v>
      </c>
      <c r="V78" s="44">
        <f t="shared" si="8"/>
        <v>1.7000000000000002</v>
      </c>
      <c r="W78" s="44">
        <f t="shared" si="6"/>
        <v>0.40800000000000003</v>
      </c>
      <c r="X78" s="44">
        <f t="shared" si="7"/>
        <v>2.1080000000000001</v>
      </c>
    </row>
    <row r="79" spans="1:24" ht="45" x14ac:dyDescent="0.2">
      <c r="A79" s="35">
        <v>74</v>
      </c>
      <c r="B79" s="9" t="s">
        <v>328</v>
      </c>
      <c r="C79" s="7" t="s">
        <v>207</v>
      </c>
      <c r="D79" s="43">
        <v>5</v>
      </c>
      <c r="E79" s="37"/>
      <c r="F79" s="43">
        <v>10</v>
      </c>
      <c r="G79" s="43">
        <v>20</v>
      </c>
      <c r="H79" s="43">
        <v>10</v>
      </c>
      <c r="I79" s="43">
        <v>4</v>
      </c>
      <c r="J79" s="43">
        <v>10</v>
      </c>
      <c r="K79" s="43" t="s">
        <v>3</v>
      </c>
      <c r="L79" s="43">
        <v>10</v>
      </c>
      <c r="M79" s="43">
        <v>4</v>
      </c>
      <c r="N79" s="43">
        <v>40</v>
      </c>
      <c r="O79" s="43">
        <v>10</v>
      </c>
      <c r="P79" s="43" t="s">
        <v>3</v>
      </c>
      <c r="Q79" s="7"/>
      <c r="R79" s="43">
        <v>2</v>
      </c>
      <c r="S79" s="43">
        <v>20</v>
      </c>
      <c r="T79" s="7">
        <f t="shared" si="5"/>
        <v>145</v>
      </c>
      <c r="U79" s="44">
        <v>0.1</v>
      </c>
      <c r="V79" s="44">
        <f t="shared" si="8"/>
        <v>14.5</v>
      </c>
      <c r="W79" s="44">
        <f t="shared" si="6"/>
        <v>3.48</v>
      </c>
      <c r="X79" s="44">
        <f t="shared" si="7"/>
        <v>17.98</v>
      </c>
    </row>
    <row r="80" spans="1:24" ht="67.5" x14ac:dyDescent="0.2">
      <c r="A80" s="35">
        <v>75</v>
      </c>
      <c r="B80" s="9" t="s">
        <v>329</v>
      </c>
      <c r="C80" s="7" t="s">
        <v>207</v>
      </c>
      <c r="D80" s="43">
        <v>5</v>
      </c>
      <c r="E80" s="37"/>
      <c r="F80" s="43">
        <v>0</v>
      </c>
      <c r="G80" s="43">
        <v>0</v>
      </c>
      <c r="H80" s="43">
        <v>70</v>
      </c>
      <c r="I80" s="43">
        <v>2</v>
      </c>
      <c r="J80" s="43">
        <v>4</v>
      </c>
      <c r="K80" s="43">
        <v>1</v>
      </c>
      <c r="L80" s="43" t="s">
        <v>3</v>
      </c>
      <c r="M80" s="43">
        <v>1</v>
      </c>
      <c r="N80" s="43" t="s">
        <v>3</v>
      </c>
      <c r="O80" s="43" t="s">
        <v>3</v>
      </c>
      <c r="P80" s="43">
        <v>2</v>
      </c>
      <c r="Q80" s="7"/>
      <c r="R80" s="43">
        <v>12</v>
      </c>
      <c r="S80" s="43" t="s">
        <v>3</v>
      </c>
      <c r="T80" s="7">
        <f t="shared" si="5"/>
        <v>97</v>
      </c>
      <c r="U80" s="44">
        <v>0.1</v>
      </c>
      <c r="V80" s="44">
        <f t="shared" si="8"/>
        <v>9.7000000000000011</v>
      </c>
      <c r="W80" s="44">
        <f t="shared" si="6"/>
        <v>2.3280000000000003</v>
      </c>
      <c r="X80" s="44">
        <f t="shared" si="7"/>
        <v>12.028000000000002</v>
      </c>
    </row>
    <row r="81" spans="1:24" ht="56.25" x14ac:dyDescent="0.2">
      <c r="A81" s="35">
        <v>76</v>
      </c>
      <c r="B81" s="9" t="s">
        <v>330</v>
      </c>
      <c r="C81" s="7" t="s">
        <v>207</v>
      </c>
      <c r="D81" s="43">
        <v>5</v>
      </c>
      <c r="E81" s="37"/>
      <c r="F81" s="43">
        <v>0</v>
      </c>
      <c r="G81" s="43">
        <v>0</v>
      </c>
      <c r="H81" s="43">
        <v>20</v>
      </c>
      <c r="I81" s="43">
        <v>0</v>
      </c>
      <c r="J81" s="43" t="s">
        <v>3</v>
      </c>
      <c r="K81" s="43">
        <v>5</v>
      </c>
      <c r="L81" s="43" t="s">
        <v>3</v>
      </c>
      <c r="M81" s="43">
        <v>1</v>
      </c>
      <c r="N81" s="43" t="s">
        <v>3</v>
      </c>
      <c r="O81" s="43" t="s">
        <v>3</v>
      </c>
      <c r="P81" s="43" t="s">
        <v>3</v>
      </c>
      <c r="Q81" s="7"/>
      <c r="R81" s="43">
        <v>12</v>
      </c>
      <c r="S81" s="43" t="s">
        <v>3</v>
      </c>
      <c r="T81" s="7">
        <f t="shared" si="5"/>
        <v>43</v>
      </c>
      <c r="U81" s="44">
        <v>0.1</v>
      </c>
      <c r="V81" s="44">
        <f t="shared" si="8"/>
        <v>4.3</v>
      </c>
      <c r="W81" s="44">
        <f t="shared" si="6"/>
        <v>1.0319999999999998</v>
      </c>
      <c r="X81" s="44">
        <f t="shared" si="7"/>
        <v>5.3319999999999999</v>
      </c>
    </row>
    <row r="82" spans="1:24" ht="56.25" x14ac:dyDescent="0.2">
      <c r="A82" s="35">
        <v>77</v>
      </c>
      <c r="B82" s="9" t="s">
        <v>331</v>
      </c>
      <c r="C82" s="7" t="s">
        <v>207</v>
      </c>
      <c r="D82" s="43">
        <v>6</v>
      </c>
      <c r="E82" s="37"/>
      <c r="F82" s="43">
        <v>10</v>
      </c>
      <c r="G82" s="43">
        <v>0</v>
      </c>
      <c r="H82" s="43">
        <v>50</v>
      </c>
      <c r="I82" s="43">
        <v>0</v>
      </c>
      <c r="J82" s="43">
        <v>10</v>
      </c>
      <c r="K82" s="43">
        <v>5</v>
      </c>
      <c r="L82" s="43" t="s">
        <v>3</v>
      </c>
      <c r="M82" s="43">
        <v>1</v>
      </c>
      <c r="N82" s="43">
        <v>20</v>
      </c>
      <c r="O82" s="43">
        <v>20</v>
      </c>
      <c r="P82" s="43" t="s">
        <v>3</v>
      </c>
      <c r="Q82" s="7">
        <v>10</v>
      </c>
      <c r="R82" s="43">
        <v>30</v>
      </c>
      <c r="S82" s="43">
        <v>20</v>
      </c>
      <c r="T82" s="7">
        <f t="shared" si="5"/>
        <v>182</v>
      </c>
      <c r="U82" s="44">
        <v>0.1</v>
      </c>
      <c r="V82" s="44">
        <f t="shared" si="8"/>
        <v>18.2</v>
      </c>
      <c r="W82" s="44">
        <f t="shared" si="6"/>
        <v>4.3679999999999994</v>
      </c>
      <c r="X82" s="44">
        <f t="shared" si="7"/>
        <v>22.567999999999998</v>
      </c>
    </row>
    <row r="83" spans="1:24" ht="67.5" x14ac:dyDescent="0.2">
      <c r="A83" s="35">
        <v>78</v>
      </c>
      <c r="B83" s="9" t="s">
        <v>275</v>
      </c>
      <c r="C83" s="7" t="s">
        <v>207</v>
      </c>
      <c r="D83" s="43">
        <v>0</v>
      </c>
      <c r="E83" s="37"/>
      <c r="F83" s="43">
        <v>2</v>
      </c>
      <c r="G83" s="43">
        <v>0</v>
      </c>
      <c r="H83" s="43">
        <v>10</v>
      </c>
      <c r="I83" s="43">
        <v>0</v>
      </c>
      <c r="J83" s="43" t="s">
        <v>3</v>
      </c>
      <c r="K83" s="43">
        <v>1</v>
      </c>
      <c r="L83" s="43" t="s">
        <v>3</v>
      </c>
      <c r="M83" s="43" t="s">
        <v>3</v>
      </c>
      <c r="N83" s="43">
        <v>2</v>
      </c>
      <c r="O83" s="43" t="s">
        <v>3</v>
      </c>
      <c r="P83" s="43">
        <v>4</v>
      </c>
      <c r="Q83" s="7"/>
      <c r="R83" s="43">
        <v>1</v>
      </c>
      <c r="S83" s="43" t="s">
        <v>3</v>
      </c>
      <c r="T83" s="7">
        <f t="shared" si="5"/>
        <v>20</v>
      </c>
      <c r="U83" s="44">
        <v>1.61</v>
      </c>
      <c r="V83" s="44">
        <f t="shared" si="8"/>
        <v>32.200000000000003</v>
      </c>
      <c r="W83" s="44">
        <f t="shared" si="6"/>
        <v>7.7280000000000006</v>
      </c>
      <c r="X83" s="44">
        <f t="shared" si="7"/>
        <v>39.928000000000004</v>
      </c>
    </row>
    <row r="84" spans="1:24" ht="45" x14ac:dyDescent="0.2">
      <c r="A84" s="35">
        <v>79</v>
      </c>
      <c r="B84" s="9" t="s">
        <v>276</v>
      </c>
      <c r="C84" s="7" t="s">
        <v>222</v>
      </c>
      <c r="D84" s="43">
        <v>2</v>
      </c>
      <c r="E84" s="37">
        <v>2</v>
      </c>
      <c r="F84" s="43">
        <v>15</v>
      </c>
      <c r="G84" s="43">
        <v>0</v>
      </c>
      <c r="H84" s="43">
        <v>6</v>
      </c>
      <c r="I84" s="43">
        <v>1</v>
      </c>
      <c r="J84" s="43">
        <v>3</v>
      </c>
      <c r="K84" s="43">
        <v>1</v>
      </c>
      <c r="L84" s="43">
        <v>5</v>
      </c>
      <c r="M84" s="43">
        <v>1</v>
      </c>
      <c r="N84" s="43">
        <v>20</v>
      </c>
      <c r="O84" s="43">
        <v>12</v>
      </c>
      <c r="P84" s="43" t="s">
        <v>3</v>
      </c>
      <c r="Q84" s="7">
        <v>3</v>
      </c>
      <c r="R84" s="43">
        <v>10</v>
      </c>
      <c r="S84" s="43" t="s">
        <v>3</v>
      </c>
      <c r="T84" s="7">
        <f t="shared" si="5"/>
        <v>81</v>
      </c>
      <c r="U84" s="44">
        <v>0.3</v>
      </c>
      <c r="V84" s="44">
        <f t="shared" si="8"/>
        <v>24.3</v>
      </c>
      <c r="W84" s="44">
        <f t="shared" si="6"/>
        <v>5.8320000000000007</v>
      </c>
      <c r="X84" s="44">
        <f t="shared" si="7"/>
        <v>30.132000000000001</v>
      </c>
    </row>
    <row r="85" spans="1:24" ht="45" x14ac:dyDescent="0.2">
      <c r="A85" s="35">
        <v>80</v>
      </c>
      <c r="B85" s="9" t="s">
        <v>277</v>
      </c>
      <c r="C85" s="7" t="s">
        <v>222</v>
      </c>
      <c r="D85" s="43">
        <v>5</v>
      </c>
      <c r="E85" s="37">
        <v>1</v>
      </c>
      <c r="F85" s="43">
        <v>10</v>
      </c>
      <c r="G85" s="43">
        <v>0</v>
      </c>
      <c r="H85" s="43">
        <v>2</v>
      </c>
      <c r="I85" s="43">
        <v>1</v>
      </c>
      <c r="J85" s="43">
        <v>3</v>
      </c>
      <c r="K85" s="43">
        <v>1</v>
      </c>
      <c r="L85" s="43">
        <v>5</v>
      </c>
      <c r="M85" s="43">
        <v>1</v>
      </c>
      <c r="N85" s="43">
        <v>20</v>
      </c>
      <c r="O85" s="43">
        <v>11</v>
      </c>
      <c r="P85" s="43" t="s">
        <v>3</v>
      </c>
      <c r="Q85" s="7"/>
      <c r="R85" s="43">
        <v>10</v>
      </c>
      <c r="S85" s="43">
        <v>4</v>
      </c>
      <c r="T85" s="7">
        <f t="shared" si="5"/>
        <v>74</v>
      </c>
      <c r="U85" s="44">
        <v>0.85</v>
      </c>
      <c r="V85" s="44">
        <f t="shared" si="8"/>
        <v>62.9</v>
      </c>
      <c r="W85" s="44">
        <f t="shared" si="6"/>
        <v>15.095999999999998</v>
      </c>
      <c r="X85" s="44">
        <f t="shared" si="7"/>
        <v>77.995999999999995</v>
      </c>
    </row>
    <row r="86" spans="1:24" ht="45" x14ac:dyDescent="0.2">
      <c r="A86" s="35">
        <v>81</v>
      </c>
      <c r="B86" s="9" t="s">
        <v>278</v>
      </c>
      <c r="C86" s="7" t="s">
        <v>279</v>
      </c>
      <c r="D86" s="43">
        <v>0</v>
      </c>
      <c r="E86" s="37">
        <v>1</v>
      </c>
      <c r="F86" s="43">
        <v>5</v>
      </c>
      <c r="G86" s="43">
        <v>0</v>
      </c>
      <c r="H86" s="43">
        <v>1</v>
      </c>
      <c r="I86" s="43">
        <v>0</v>
      </c>
      <c r="J86" s="43">
        <v>3</v>
      </c>
      <c r="K86" s="43">
        <v>1</v>
      </c>
      <c r="L86" s="43" t="s">
        <v>3</v>
      </c>
      <c r="M86" s="43">
        <v>2</v>
      </c>
      <c r="N86" s="43" t="s">
        <v>3</v>
      </c>
      <c r="O86" s="43">
        <v>2</v>
      </c>
      <c r="P86" s="43" t="s">
        <v>3</v>
      </c>
      <c r="Q86" s="7"/>
      <c r="R86" s="43" t="s">
        <v>3</v>
      </c>
      <c r="S86" s="43" t="s">
        <v>3</v>
      </c>
      <c r="T86" s="7">
        <f t="shared" si="5"/>
        <v>15</v>
      </c>
      <c r="U86" s="44">
        <v>1</v>
      </c>
      <c r="V86" s="44">
        <f t="shared" si="8"/>
        <v>15</v>
      </c>
      <c r="W86" s="44">
        <f t="shared" si="6"/>
        <v>3.6</v>
      </c>
      <c r="X86" s="44">
        <f t="shared" si="7"/>
        <v>18.600000000000001</v>
      </c>
    </row>
    <row r="87" spans="1:24" ht="33.75" x14ac:dyDescent="0.2">
      <c r="A87" s="35">
        <v>82</v>
      </c>
      <c r="B87" s="9" t="s">
        <v>280</v>
      </c>
      <c r="C87" s="7" t="s">
        <v>207</v>
      </c>
      <c r="D87" s="43">
        <v>5</v>
      </c>
      <c r="E87" s="37"/>
      <c r="F87" s="43">
        <v>0</v>
      </c>
      <c r="G87" s="43">
        <v>20</v>
      </c>
      <c r="H87" s="43">
        <v>5</v>
      </c>
      <c r="I87" s="43">
        <v>0</v>
      </c>
      <c r="J87" s="43">
        <v>3</v>
      </c>
      <c r="K87" s="43" t="s">
        <v>3</v>
      </c>
      <c r="L87" s="43">
        <v>17</v>
      </c>
      <c r="M87" s="43">
        <v>2</v>
      </c>
      <c r="N87" s="43">
        <v>20</v>
      </c>
      <c r="O87" s="43">
        <v>4</v>
      </c>
      <c r="P87" s="43" t="s">
        <v>3</v>
      </c>
      <c r="Q87" s="7">
        <v>5</v>
      </c>
      <c r="R87" s="43">
        <v>5</v>
      </c>
      <c r="S87" s="43" t="s">
        <v>3</v>
      </c>
      <c r="T87" s="7">
        <f t="shared" si="5"/>
        <v>86</v>
      </c>
      <c r="U87" s="44">
        <v>0.25</v>
      </c>
      <c r="V87" s="44">
        <f t="shared" si="8"/>
        <v>21.5</v>
      </c>
      <c r="W87" s="44">
        <f t="shared" si="6"/>
        <v>5.16</v>
      </c>
      <c r="X87" s="44">
        <f t="shared" si="7"/>
        <v>26.66</v>
      </c>
    </row>
    <row r="88" spans="1:24" ht="45" x14ac:dyDescent="0.2">
      <c r="A88" s="35">
        <v>83</v>
      </c>
      <c r="B88" s="9" t="s">
        <v>281</v>
      </c>
      <c r="C88" s="7" t="s">
        <v>207</v>
      </c>
      <c r="D88" s="43">
        <v>5</v>
      </c>
      <c r="E88" s="37">
        <v>2</v>
      </c>
      <c r="F88" s="43">
        <v>0</v>
      </c>
      <c r="G88" s="43">
        <v>1</v>
      </c>
      <c r="H88" s="43">
        <v>5</v>
      </c>
      <c r="I88" s="43">
        <v>0</v>
      </c>
      <c r="J88" s="43" t="s">
        <v>3</v>
      </c>
      <c r="K88" s="43">
        <v>5</v>
      </c>
      <c r="L88" s="43">
        <v>20</v>
      </c>
      <c r="M88" s="43">
        <v>2</v>
      </c>
      <c r="N88" s="43" t="s">
        <v>3</v>
      </c>
      <c r="O88" s="43">
        <v>16</v>
      </c>
      <c r="P88" s="43" t="s">
        <v>3</v>
      </c>
      <c r="Q88" s="7">
        <v>5</v>
      </c>
      <c r="R88" s="43">
        <v>4</v>
      </c>
      <c r="S88" s="43" t="s">
        <v>3</v>
      </c>
      <c r="T88" s="7">
        <f t="shared" si="5"/>
        <v>65</v>
      </c>
      <c r="U88" s="44">
        <v>0.25</v>
      </c>
      <c r="V88" s="44">
        <f t="shared" si="8"/>
        <v>16.25</v>
      </c>
      <c r="W88" s="44">
        <f t="shared" si="6"/>
        <v>3.9</v>
      </c>
      <c r="X88" s="44">
        <f t="shared" si="7"/>
        <v>20.149999999999999</v>
      </c>
    </row>
    <row r="89" spans="1:24" ht="45" x14ac:dyDescent="0.2">
      <c r="A89" s="35">
        <v>84</v>
      </c>
      <c r="B89" s="9" t="s">
        <v>282</v>
      </c>
      <c r="C89" s="7" t="s">
        <v>207</v>
      </c>
      <c r="D89" s="43">
        <v>5</v>
      </c>
      <c r="E89" s="37"/>
      <c r="F89" s="43">
        <v>0</v>
      </c>
      <c r="G89" s="43">
        <v>1</v>
      </c>
      <c r="H89" s="43">
        <v>2</v>
      </c>
      <c r="I89" s="43">
        <v>0</v>
      </c>
      <c r="J89" s="43" t="s">
        <v>3</v>
      </c>
      <c r="K89" s="43" t="s">
        <v>3</v>
      </c>
      <c r="L89" s="43" t="s">
        <v>3</v>
      </c>
      <c r="M89" s="43" t="s">
        <v>3</v>
      </c>
      <c r="N89" s="43" t="s">
        <v>3</v>
      </c>
      <c r="O89" s="43" t="s">
        <v>3</v>
      </c>
      <c r="P89" s="43" t="s">
        <v>3</v>
      </c>
      <c r="Q89" s="7"/>
      <c r="R89" s="43">
        <v>2</v>
      </c>
      <c r="S89" s="43" t="s">
        <v>3</v>
      </c>
      <c r="T89" s="7">
        <f t="shared" si="5"/>
        <v>10</v>
      </c>
      <c r="U89" s="44">
        <v>0.9</v>
      </c>
      <c r="V89" s="44">
        <f t="shared" si="8"/>
        <v>9</v>
      </c>
      <c r="W89" s="44">
        <f t="shared" si="6"/>
        <v>2.16</v>
      </c>
      <c r="X89" s="44">
        <f t="shared" si="7"/>
        <v>11.16</v>
      </c>
    </row>
    <row r="90" spans="1:24" ht="78.75" x14ac:dyDescent="0.2">
      <c r="A90" s="35">
        <v>85</v>
      </c>
      <c r="B90" s="9" t="s">
        <v>332</v>
      </c>
      <c r="C90" s="7" t="s">
        <v>207</v>
      </c>
      <c r="D90" s="43">
        <v>0</v>
      </c>
      <c r="E90" s="37"/>
      <c r="F90" s="43">
        <v>0</v>
      </c>
      <c r="G90" s="43">
        <v>1</v>
      </c>
      <c r="H90" s="43">
        <v>1</v>
      </c>
      <c r="I90" s="43">
        <v>1</v>
      </c>
      <c r="J90" s="43" t="s">
        <v>3</v>
      </c>
      <c r="K90" s="43" t="s">
        <v>3</v>
      </c>
      <c r="L90" s="43" t="s">
        <v>3</v>
      </c>
      <c r="M90" s="43" t="s">
        <v>3</v>
      </c>
      <c r="N90" s="43" t="s">
        <v>3</v>
      </c>
      <c r="O90" s="43" t="s">
        <v>3</v>
      </c>
      <c r="P90" s="43" t="s">
        <v>3</v>
      </c>
      <c r="Q90" s="7"/>
      <c r="R90" s="43" t="s">
        <v>3</v>
      </c>
      <c r="S90" s="43" t="s">
        <v>3</v>
      </c>
      <c r="T90" s="7">
        <f t="shared" si="5"/>
        <v>3</v>
      </c>
      <c r="U90" s="44">
        <v>7.5</v>
      </c>
      <c r="V90" s="44">
        <f t="shared" si="8"/>
        <v>22.5</v>
      </c>
      <c r="W90" s="44">
        <f t="shared" si="6"/>
        <v>5.4</v>
      </c>
      <c r="X90" s="44">
        <f t="shared" si="7"/>
        <v>27.9</v>
      </c>
    </row>
    <row r="91" spans="1:24" ht="78.75" x14ac:dyDescent="0.2">
      <c r="A91" s="35">
        <v>86</v>
      </c>
      <c r="B91" s="9" t="s">
        <v>283</v>
      </c>
      <c r="C91" s="7" t="s">
        <v>207</v>
      </c>
      <c r="D91" s="43">
        <v>0</v>
      </c>
      <c r="E91" s="37">
        <v>2</v>
      </c>
      <c r="F91" s="43">
        <v>0</v>
      </c>
      <c r="G91" s="43">
        <v>0</v>
      </c>
      <c r="H91" s="43">
        <v>1</v>
      </c>
      <c r="I91" s="43">
        <v>0</v>
      </c>
      <c r="J91" s="43" t="s">
        <v>3</v>
      </c>
      <c r="K91" s="43" t="s">
        <v>3</v>
      </c>
      <c r="L91" s="43" t="s">
        <v>3</v>
      </c>
      <c r="M91" s="43" t="s">
        <v>3</v>
      </c>
      <c r="N91" s="43" t="s">
        <v>3</v>
      </c>
      <c r="O91" s="43" t="s">
        <v>3</v>
      </c>
      <c r="P91" s="43" t="s">
        <v>3</v>
      </c>
      <c r="Q91" s="7"/>
      <c r="R91" s="43" t="s">
        <v>3</v>
      </c>
      <c r="S91" s="43" t="s">
        <v>3</v>
      </c>
      <c r="T91" s="7">
        <f t="shared" si="5"/>
        <v>3</v>
      </c>
      <c r="U91" s="44">
        <v>4</v>
      </c>
      <c r="V91" s="44">
        <f t="shared" si="8"/>
        <v>12</v>
      </c>
      <c r="W91" s="44">
        <f t="shared" si="6"/>
        <v>2.88</v>
      </c>
      <c r="X91" s="44">
        <f t="shared" si="7"/>
        <v>14.879999999999999</v>
      </c>
    </row>
    <row r="92" spans="1:24" ht="101.25" x14ac:dyDescent="0.2">
      <c r="A92" s="35">
        <v>87</v>
      </c>
      <c r="B92" s="9" t="s">
        <v>284</v>
      </c>
      <c r="C92" s="7" t="s">
        <v>207</v>
      </c>
      <c r="D92" s="43">
        <v>0</v>
      </c>
      <c r="E92" s="37"/>
      <c r="F92" s="43">
        <v>0</v>
      </c>
      <c r="G92" s="43">
        <v>0</v>
      </c>
      <c r="H92" s="43">
        <v>1</v>
      </c>
      <c r="I92" s="43">
        <v>1</v>
      </c>
      <c r="J92" s="43" t="s">
        <v>3</v>
      </c>
      <c r="K92" s="43" t="s">
        <v>3</v>
      </c>
      <c r="L92" s="43" t="s">
        <v>3</v>
      </c>
      <c r="M92" s="43" t="s">
        <v>3</v>
      </c>
      <c r="N92" s="43" t="s">
        <v>3</v>
      </c>
      <c r="O92" s="43" t="s">
        <v>3</v>
      </c>
      <c r="P92" s="43" t="s">
        <v>3</v>
      </c>
      <c r="Q92" s="7"/>
      <c r="R92" s="43">
        <v>3</v>
      </c>
      <c r="S92" s="43" t="s">
        <v>3</v>
      </c>
      <c r="T92" s="7">
        <f t="shared" ref="T92:T115" si="9">SUM(D92:S92)</f>
        <v>5</v>
      </c>
      <c r="U92" s="44">
        <v>5</v>
      </c>
      <c r="V92" s="44">
        <f t="shared" si="8"/>
        <v>25</v>
      </c>
      <c r="W92" s="44">
        <f t="shared" si="6"/>
        <v>6</v>
      </c>
      <c r="X92" s="44">
        <f t="shared" si="7"/>
        <v>31</v>
      </c>
    </row>
    <row r="93" spans="1:24" ht="157.5" x14ac:dyDescent="0.2">
      <c r="A93" s="35">
        <v>88</v>
      </c>
      <c r="B93" s="9" t="s">
        <v>285</v>
      </c>
      <c r="C93" s="7" t="s">
        <v>207</v>
      </c>
      <c r="D93" s="43">
        <v>0</v>
      </c>
      <c r="E93" s="37"/>
      <c r="F93" s="43">
        <v>0</v>
      </c>
      <c r="G93" s="43">
        <v>0</v>
      </c>
      <c r="H93" s="43">
        <v>0</v>
      </c>
      <c r="I93" s="43">
        <v>0</v>
      </c>
      <c r="J93" s="43" t="s">
        <v>3</v>
      </c>
      <c r="K93" s="43" t="s">
        <v>3</v>
      </c>
      <c r="L93" s="43">
        <v>1</v>
      </c>
      <c r="M93" s="43" t="s">
        <v>3</v>
      </c>
      <c r="N93" s="43">
        <v>1</v>
      </c>
      <c r="O93" s="43" t="s">
        <v>3</v>
      </c>
      <c r="P93" s="43" t="s">
        <v>3</v>
      </c>
      <c r="Q93" s="7"/>
      <c r="R93" s="43" t="s">
        <v>3</v>
      </c>
      <c r="S93" s="43" t="s">
        <v>3</v>
      </c>
      <c r="T93" s="7">
        <f t="shared" si="9"/>
        <v>2</v>
      </c>
      <c r="U93" s="44">
        <v>35</v>
      </c>
      <c r="V93" s="44">
        <f t="shared" si="8"/>
        <v>70</v>
      </c>
      <c r="W93" s="44">
        <f t="shared" si="6"/>
        <v>16.8</v>
      </c>
      <c r="X93" s="44">
        <f t="shared" si="7"/>
        <v>86.8</v>
      </c>
    </row>
    <row r="94" spans="1:24" ht="33.75" x14ac:dyDescent="0.2">
      <c r="A94" s="35">
        <v>89</v>
      </c>
      <c r="B94" s="9" t="s">
        <v>286</v>
      </c>
      <c r="C94" s="7" t="s">
        <v>207</v>
      </c>
      <c r="D94" s="43">
        <v>1</v>
      </c>
      <c r="E94" s="37"/>
      <c r="F94" s="43">
        <v>0</v>
      </c>
      <c r="G94" s="43">
        <v>1</v>
      </c>
      <c r="H94" s="43">
        <v>0</v>
      </c>
      <c r="I94" s="43">
        <v>0</v>
      </c>
      <c r="J94" s="43" t="s">
        <v>3</v>
      </c>
      <c r="K94" s="43" t="s">
        <v>3</v>
      </c>
      <c r="L94" s="43" t="s">
        <v>3</v>
      </c>
      <c r="M94" s="43" t="s">
        <v>3</v>
      </c>
      <c r="N94" s="43" t="s">
        <v>3</v>
      </c>
      <c r="O94" s="43" t="s">
        <v>3</v>
      </c>
      <c r="P94" s="43" t="s">
        <v>3</v>
      </c>
      <c r="Q94" s="7"/>
      <c r="R94" s="43" t="s">
        <v>3</v>
      </c>
      <c r="S94" s="43" t="s">
        <v>3</v>
      </c>
      <c r="T94" s="7">
        <f t="shared" si="9"/>
        <v>2</v>
      </c>
      <c r="U94" s="44">
        <v>10</v>
      </c>
      <c r="V94" s="44">
        <f t="shared" si="8"/>
        <v>20</v>
      </c>
      <c r="W94" s="44">
        <f t="shared" si="6"/>
        <v>4.8</v>
      </c>
      <c r="X94" s="44">
        <f t="shared" si="7"/>
        <v>24.8</v>
      </c>
    </row>
    <row r="95" spans="1:24" ht="33.75" x14ac:dyDescent="0.2">
      <c r="A95" s="35">
        <v>90</v>
      </c>
      <c r="B95" s="9" t="s">
        <v>287</v>
      </c>
      <c r="C95" s="7" t="s">
        <v>207</v>
      </c>
      <c r="D95" s="43">
        <v>4</v>
      </c>
      <c r="E95" s="37"/>
      <c r="F95" s="43">
        <v>0</v>
      </c>
      <c r="G95" s="43">
        <v>1</v>
      </c>
      <c r="H95" s="43">
        <v>0</v>
      </c>
      <c r="I95" s="43">
        <v>0</v>
      </c>
      <c r="J95" s="43" t="s">
        <v>3</v>
      </c>
      <c r="K95" s="43" t="s">
        <v>3</v>
      </c>
      <c r="L95" s="43" t="s">
        <v>3</v>
      </c>
      <c r="M95" s="43" t="s">
        <v>3</v>
      </c>
      <c r="N95" s="43" t="s">
        <v>3</v>
      </c>
      <c r="O95" s="43" t="s">
        <v>3</v>
      </c>
      <c r="P95" s="43" t="s">
        <v>3</v>
      </c>
      <c r="Q95" s="7"/>
      <c r="R95" s="43" t="s">
        <v>3</v>
      </c>
      <c r="S95" s="43">
        <v>15</v>
      </c>
      <c r="T95" s="7">
        <f t="shared" si="9"/>
        <v>20</v>
      </c>
      <c r="U95" s="44">
        <v>0.78</v>
      </c>
      <c r="V95" s="44">
        <f t="shared" si="8"/>
        <v>15.600000000000001</v>
      </c>
      <c r="W95" s="44">
        <f t="shared" si="6"/>
        <v>3.7440000000000002</v>
      </c>
      <c r="X95" s="44">
        <f t="shared" si="7"/>
        <v>19.344000000000001</v>
      </c>
    </row>
    <row r="96" spans="1:24" ht="56.25" x14ac:dyDescent="0.2">
      <c r="A96" s="35">
        <v>91</v>
      </c>
      <c r="B96" s="9" t="s">
        <v>288</v>
      </c>
      <c r="C96" s="7" t="s">
        <v>207</v>
      </c>
      <c r="D96" s="43">
        <v>0</v>
      </c>
      <c r="E96" s="37"/>
      <c r="F96" s="43">
        <v>0</v>
      </c>
      <c r="G96" s="43">
        <v>2</v>
      </c>
      <c r="H96" s="43">
        <v>0</v>
      </c>
      <c r="I96" s="43">
        <v>0</v>
      </c>
      <c r="J96" s="43" t="s">
        <v>3</v>
      </c>
      <c r="K96" s="43">
        <v>1</v>
      </c>
      <c r="L96" s="43" t="s">
        <v>3</v>
      </c>
      <c r="M96" s="43" t="s">
        <v>3</v>
      </c>
      <c r="N96" s="43" t="s">
        <v>3</v>
      </c>
      <c r="O96" s="43">
        <v>3</v>
      </c>
      <c r="P96" s="43" t="s">
        <v>3</v>
      </c>
      <c r="Q96" s="7"/>
      <c r="R96" s="43" t="s">
        <v>3</v>
      </c>
      <c r="S96" s="43">
        <v>17</v>
      </c>
      <c r="T96" s="7">
        <f t="shared" si="9"/>
        <v>23</v>
      </c>
      <c r="U96" s="44">
        <v>0.9</v>
      </c>
      <c r="V96" s="44">
        <f t="shared" si="8"/>
        <v>20.7</v>
      </c>
      <c r="W96" s="44">
        <f t="shared" si="6"/>
        <v>4.968</v>
      </c>
      <c r="X96" s="44">
        <f t="shared" si="7"/>
        <v>25.667999999999999</v>
      </c>
    </row>
    <row r="97" spans="1:24" ht="33.75" x14ac:dyDescent="0.2">
      <c r="A97" s="35">
        <v>92</v>
      </c>
      <c r="B97" s="9" t="s">
        <v>289</v>
      </c>
      <c r="C97" s="7" t="s">
        <v>207</v>
      </c>
      <c r="D97" s="43">
        <v>0</v>
      </c>
      <c r="E97" s="37"/>
      <c r="F97" s="43">
        <v>0</v>
      </c>
      <c r="G97" s="43">
        <v>0</v>
      </c>
      <c r="H97" s="43">
        <v>2</v>
      </c>
      <c r="I97" s="43">
        <v>0</v>
      </c>
      <c r="J97" s="43" t="s">
        <v>3</v>
      </c>
      <c r="K97" s="43" t="s">
        <v>3</v>
      </c>
      <c r="L97" s="43" t="s">
        <v>3</v>
      </c>
      <c r="M97" s="43" t="s">
        <v>3</v>
      </c>
      <c r="N97" s="43" t="s">
        <v>3</v>
      </c>
      <c r="O97" s="43" t="s">
        <v>3</v>
      </c>
      <c r="P97" s="43" t="s">
        <v>3</v>
      </c>
      <c r="Q97" s="7"/>
      <c r="R97" s="43" t="s">
        <v>3</v>
      </c>
      <c r="S97" s="43" t="s">
        <v>3</v>
      </c>
      <c r="T97" s="7">
        <f t="shared" si="9"/>
        <v>2</v>
      </c>
      <c r="U97" s="44">
        <v>0.7</v>
      </c>
      <c r="V97" s="44">
        <f t="shared" si="8"/>
        <v>1.4</v>
      </c>
      <c r="W97" s="44">
        <f t="shared" si="6"/>
        <v>0.33599999999999997</v>
      </c>
      <c r="X97" s="44">
        <f t="shared" si="7"/>
        <v>1.7359999999999998</v>
      </c>
    </row>
    <row r="98" spans="1:24" ht="22.5" x14ac:dyDescent="0.2">
      <c r="A98" s="35">
        <v>93</v>
      </c>
      <c r="B98" s="9" t="s">
        <v>290</v>
      </c>
      <c r="C98" s="7" t="s">
        <v>207</v>
      </c>
      <c r="D98" s="43">
        <v>0</v>
      </c>
      <c r="E98" s="37"/>
      <c r="F98" s="43">
        <v>0</v>
      </c>
      <c r="G98" s="43">
        <v>0</v>
      </c>
      <c r="H98" s="43">
        <v>2</v>
      </c>
      <c r="I98" s="43">
        <v>0</v>
      </c>
      <c r="J98" s="43" t="s">
        <v>3</v>
      </c>
      <c r="K98" s="43" t="s">
        <v>3</v>
      </c>
      <c r="L98" s="43" t="s">
        <v>3</v>
      </c>
      <c r="M98" s="43" t="s">
        <v>3</v>
      </c>
      <c r="N98" s="43" t="s">
        <v>3</v>
      </c>
      <c r="O98" s="43" t="s">
        <v>3</v>
      </c>
      <c r="P98" s="43" t="s">
        <v>3</v>
      </c>
      <c r="Q98" s="7"/>
      <c r="R98" s="43" t="s">
        <v>3</v>
      </c>
      <c r="S98" s="43" t="s">
        <v>3</v>
      </c>
      <c r="T98" s="7">
        <f t="shared" si="9"/>
        <v>2</v>
      </c>
      <c r="U98" s="44">
        <v>0.8</v>
      </c>
      <c r="V98" s="44">
        <f t="shared" si="8"/>
        <v>1.6</v>
      </c>
      <c r="W98" s="44">
        <f t="shared" si="6"/>
        <v>0.38400000000000006</v>
      </c>
      <c r="X98" s="44">
        <f t="shared" si="7"/>
        <v>1.9840000000000002</v>
      </c>
    </row>
    <row r="99" spans="1:24" ht="90" x14ac:dyDescent="0.2">
      <c r="A99" s="35">
        <v>94</v>
      </c>
      <c r="B99" s="9" t="s">
        <v>291</v>
      </c>
      <c r="C99" s="7" t="s">
        <v>292</v>
      </c>
      <c r="D99" s="43">
        <v>1</v>
      </c>
      <c r="E99" s="37">
        <v>3</v>
      </c>
      <c r="F99" s="43">
        <v>1</v>
      </c>
      <c r="G99" s="43">
        <v>1</v>
      </c>
      <c r="H99" s="43">
        <v>1</v>
      </c>
      <c r="I99" s="43">
        <v>0</v>
      </c>
      <c r="J99" s="43" t="s">
        <v>3</v>
      </c>
      <c r="K99" s="43" t="s">
        <v>3</v>
      </c>
      <c r="L99" s="43" t="s">
        <v>3</v>
      </c>
      <c r="M99" s="43">
        <v>1</v>
      </c>
      <c r="N99" s="43">
        <v>2</v>
      </c>
      <c r="O99" s="43" t="s">
        <v>3</v>
      </c>
      <c r="P99" s="43" t="s">
        <v>3</v>
      </c>
      <c r="Q99" s="7"/>
      <c r="R99" s="43">
        <v>1</v>
      </c>
      <c r="S99" s="43">
        <v>2</v>
      </c>
      <c r="T99" s="7">
        <f t="shared" si="9"/>
        <v>13</v>
      </c>
      <c r="U99" s="44">
        <v>18</v>
      </c>
      <c r="V99" s="44">
        <f t="shared" si="8"/>
        <v>234</v>
      </c>
      <c r="W99" s="44">
        <f t="shared" si="6"/>
        <v>56.16</v>
      </c>
      <c r="X99" s="44">
        <f t="shared" si="7"/>
        <v>290.15999999999997</v>
      </c>
    </row>
    <row r="100" spans="1:24" ht="33.75" x14ac:dyDescent="0.2">
      <c r="A100" s="35">
        <v>95</v>
      </c>
      <c r="B100" s="11" t="s">
        <v>293</v>
      </c>
      <c r="C100" s="7" t="s">
        <v>207</v>
      </c>
      <c r="D100" s="43">
        <v>0</v>
      </c>
      <c r="E100" s="37"/>
      <c r="F100" s="43">
        <v>0</v>
      </c>
      <c r="G100" s="43">
        <v>0</v>
      </c>
      <c r="H100" s="43">
        <v>0</v>
      </c>
      <c r="I100" s="43">
        <v>0</v>
      </c>
      <c r="J100" s="43" t="s">
        <v>3</v>
      </c>
      <c r="K100" s="43">
        <v>0</v>
      </c>
      <c r="L100" s="43" t="s">
        <v>3</v>
      </c>
      <c r="M100" s="43">
        <v>2</v>
      </c>
      <c r="N100" s="43" t="s">
        <v>3</v>
      </c>
      <c r="O100" s="43" t="s">
        <v>3</v>
      </c>
      <c r="P100" s="43" t="s">
        <v>3</v>
      </c>
      <c r="Q100" s="7"/>
      <c r="R100" s="43" t="s">
        <v>3</v>
      </c>
      <c r="S100" s="43" t="s">
        <v>3</v>
      </c>
      <c r="T100" s="7">
        <f t="shared" si="9"/>
        <v>2</v>
      </c>
      <c r="U100" s="44">
        <v>1.3</v>
      </c>
      <c r="V100" s="44">
        <f t="shared" si="8"/>
        <v>2.6</v>
      </c>
      <c r="W100" s="44">
        <f t="shared" si="6"/>
        <v>0.62400000000000011</v>
      </c>
      <c r="X100" s="44">
        <f t="shared" si="7"/>
        <v>3.2240000000000002</v>
      </c>
    </row>
    <row r="101" spans="1:24" ht="45" x14ac:dyDescent="0.2">
      <c r="A101" s="35">
        <v>96</v>
      </c>
      <c r="B101" s="11" t="s">
        <v>294</v>
      </c>
      <c r="C101" s="7" t="s">
        <v>207</v>
      </c>
      <c r="D101" s="43">
        <v>0</v>
      </c>
      <c r="E101" s="37">
        <v>150</v>
      </c>
      <c r="F101" s="43">
        <v>20</v>
      </c>
      <c r="G101" s="43">
        <v>0</v>
      </c>
      <c r="H101" s="43">
        <v>300</v>
      </c>
      <c r="I101" s="43">
        <v>0</v>
      </c>
      <c r="J101" s="43" t="s">
        <v>3</v>
      </c>
      <c r="K101" s="43">
        <v>5</v>
      </c>
      <c r="L101" s="43">
        <v>50</v>
      </c>
      <c r="M101" s="43" t="s">
        <v>3</v>
      </c>
      <c r="N101" s="43" t="s">
        <v>3</v>
      </c>
      <c r="O101" s="43" t="s">
        <v>3</v>
      </c>
      <c r="P101" s="43" t="s">
        <v>3</v>
      </c>
      <c r="Q101" s="7"/>
      <c r="R101" s="43" t="s">
        <v>3</v>
      </c>
      <c r="S101" s="43">
        <v>10</v>
      </c>
      <c r="T101" s="7">
        <f t="shared" si="9"/>
        <v>535</v>
      </c>
      <c r="U101" s="44">
        <v>0.37</v>
      </c>
      <c r="V101" s="44">
        <f t="shared" si="8"/>
        <v>197.95</v>
      </c>
      <c r="W101" s="44">
        <f t="shared" si="6"/>
        <v>47.507999999999996</v>
      </c>
      <c r="X101" s="44">
        <f t="shared" si="7"/>
        <v>245.45799999999997</v>
      </c>
    </row>
    <row r="102" spans="1:24" ht="45" x14ac:dyDescent="0.2">
      <c r="A102" s="35">
        <v>97</v>
      </c>
      <c r="B102" s="9" t="s">
        <v>295</v>
      </c>
      <c r="C102" s="7" t="s">
        <v>296</v>
      </c>
      <c r="D102" s="43">
        <v>0</v>
      </c>
      <c r="E102" s="37"/>
      <c r="F102" s="43">
        <v>0</v>
      </c>
      <c r="G102" s="43">
        <v>0</v>
      </c>
      <c r="H102" s="43">
        <v>0</v>
      </c>
      <c r="I102" s="43">
        <v>0</v>
      </c>
      <c r="J102" s="43" t="s">
        <v>3</v>
      </c>
      <c r="K102" s="43" t="s">
        <v>3</v>
      </c>
      <c r="L102" s="43" t="s">
        <v>3</v>
      </c>
      <c r="M102" s="43" t="s">
        <v>3</v>
      </c>
      <c r="N102" s="43" t="s">
        <v>3</v>
      </c>
      <c r="O102" s="43" t="s">
        <v>3</v>
      </c>
      <c r="P102" s="43">
        <v>2</v>
      </c>
      <c r="Q102" s="7"/>
      <c r="R102" s="43" t="s">
        <v>3</v>
      </c>
      <c r="S102" s="43">
        <v>4</v>
      </c>
      <c r="T102" s="7">
        <f t="shared" si="9"/>
        <v>6</v>
      </c>
      <c r="U102" s="44">
        <v>3.7</v>
      </c>
      <c r="V102" s="44">
        <f t="shared" si="8"/>
        <v>22.200000000000003</v>
      </c>
      <c r="W102" s="44">
        <f t="shared" si="6"/>
        <v>5.3280000000000003</v>
      </c>
      <c r="X102" s="44">
        <f t="shared" si="7"/>
        <v>27.528000000000002</v>
      </c>
    </row>
    <row r="103" spans="1:24" ht="45" x14ac:dyDescent="0.2">
      <c r="A103" s="35">
        <v>98</v>
      </c>
      <c r="B103" s="12" t="s">
        <v>297</v>
      </c>
      <c r="C103" s="7" t="s">
        <v>296</v>
      </c>
      <c r="D103" s="43">
        <v>0</v>
      </c>
      <c r="E103" s="37">
        <v>1</v>
      </c>
      <c r="F103" s="43">
        <v>0</v>
      </c>
      <c r="G103" s="43">
        <v>0</v>
      </c>
      <c r="H103" s="43">
        <v>0</v>
      </c>
      <c r="I103" s="43">
        <v>5</v>
      </c>
      <c r="J103" s="43" t="s">
        <v>3</v>
      </c>
      <c r="K103" s="43">
        <v>1</v>
      </c>
      <c r="L103" s="43" t="s">
        <v>3</v>
      </c>
      <c r="M103" s="43" t="s">
        <v>3</v>
      </c>
      <c r="N103" s="43">
        <v>10</v>
      </c>
      <c r="O103" s="43" t="s">
        <v>3</v>
      </c>
      <c r="P103" s="43" t="s">
        <v>3</v>
      </c>
      <c r="Q103" s="7"/>
      <c r="R103" s="43" t="s">
        <v>3</v>
      </c>
      <c r="S103" s="43">
        <v>5</v>
      </c>
      <c r="T103" s="7">
        <f t="shared" si="9"/>
        <v>22</v>
      </c>
      <c r="U103" s="44">
        <v>6.3</v>
      </c>
      <c r="V103" s="44">
        <f t="shared" si="8"/>
        <v>138.6</v>
      </c>
      <c r="W103" s="44">
        <f t="shared" si="6"/>
        <v>33.263999999999996</v>
      </c>
      <c r="X103" s="44">
        <f t="shared" si="7"/>
        <v>171.86399999999998</v>
      </c>
    </row>
    <row r="104" spans="1:24" ht="45" x14ac:dyDescent="0.2">
      <c r="A104" s="35">
        <v>99</v>
      </c>
      <c r="B104" s="12" t="s">
        <v>298</v>
      </c>
      <c r="C104" s="7" t="s">
        <v>333</v>
      </c>
      <c r="D104" s="43">
        <v>5</v>
      </c>
      <c r="E104" s="37">
        <v>1</v>
      </c>
      <c r="F104" s="43">
        <v>1</v>
      </c>
      <c r="G104" s="43">
        <v>0</v>
      </c>
      <c r="H104" s="43">
        <v>0</v>
      </c>
      <c r="I104" s="43">
        <v>0</v>
      </c>
      <c r="J104" s="43" t="s">
        <v>3</v>
      </c>
      <c r="K104" s="43" t="s">
        <v>3</v>
      </c>
      <c r="L104" s="43" t="s">
        <v>3</v>
      </c>
      <c r="M104" s="43" t="s">
        <v>3</v>
      </c>
      <c r="N104" s="43" t="s">
        <v>3</v>
      </c>
      <c r="O104" s="43" t="s">
        <v>3</v>
      </c>
      <c r="P104" s="43">
        <v>2</v>
      </c>
      <c r="Q104" s="7"/>
      <c r="R104" s="43">
        <v>10</v>
      </c>
      <c r="S104" s="43" t="s">
        <v>3</v>
      </c>
      <c r="T104" s="7">
        <f t="shared" si="9"/>
        <v>19</v>
      </c>
      <c r="U104" s="44">
        <v>1</v>
      </c>
      <c r="V104" s="44">
        <f t="shared" si="8"/>
        <v>19</v>
      </c>
      <c r="W104" s="44">
        <f t="shared" si="6"/>
        <v>4.5599999999999996</v>
      </c>
      <c r="X104" s="44">
        <f t="shared" si="7"/>
        <v>23.56</v>
      </c>
    </row>
    <row r="105" spans="1:24" ht="56.25" x14ac:dyDescent="0.2">
      <c r="A105" s="35">
        <v>100</v>
      </c>
      <c r="B105" s="12" t="s">
        <v>334</v>
      </c>
      <c r="C105" s="7" t="s">
        <v>207</v>
      </c>
      <c r="D105" s="43">
        <v>0</v>
      </c>
      <c r="E105" s="37"/>
      <c r="F105" s="43">
        <v>0</v>
      </c>
      <c r="G105" s="43">
        <v>0</v>
      </c>
      <c r="H105" s="43">
        <v>40</v>
      </c>
      <c r="I105" s="43">
        <v>0</v>
      </c>
      <c r="J105" s="43" t="s">
        <v>3</v>
      </c>
      <c r="K105" s="43">
        <v>5</v>
      </c>
      <c r="L105" s="43">
        <v>5</v>
      </c>
      <c r="M105" s="43">
        <v>1</v>
      </c>
      <c r="N105" s="43" t="s">
        <v>3</v>
      </c>
      <c r="O105" s="43">
        <v>5</v>
      </c>
      <c r="P105" s="43" t="s">
        <v>3</v>
      </c>
      <c r="Q105" s="7"/>
      <c r="R105" s="43" t="s">
        <v>3</v>
      </c>
      <c r="S105" s="43" t="s">
        <v>3</v>
      </c>
      <c r="T105" s="7">
        <f t="shared" si="9"/>
        <v>56</v>
      </c>
      <c r="U105" s="44">
        <v>1.05</v>
      </c>
      <c r="V105" s="44">
        <f t="shared" si="8"/>
        <v>58.800000000000004</v>
      </c>
      <c r="W105" s="44">
        <f t="shared" si="6"/>
        <v>14.112</v>
      </c>
      <c r="X105" s="44">
        <f t="shared" si="7"/>
        <v>72.912000000000006</v>
      </c>
    </row>
    <row r="106" spans="1:24" ht="56.25" x14ac:dyDescent="0.2">
      <c r="A106" s="35">
        <v>101</v>
      </c>
      <c r="B106" s="12" t="s">
        <v>335</v>
      </c>
      <c r="C106" s="7" t="s">
        <v>207</v>
      </c>
      <c r="D106" s="43">
        <v>0</v>
      </c>
      <c r="E106" s="37"/>
      <c r="F106" s="43">
        <v>20</v>
      </c>
      <c r="G106" s="43">
        <v>0</v>
      </c>
      <c r="H106" s="43">
        <v>0</v>
      </c>
      <c r="I106" s="43">
        <v>10</v>
      </c>
      <c r="J106" s="43">
        <v>40</v>
      </c>
      <c r="K106" s="43">
        <v>7</v>
      </c>
      <c r="L106" s="43" t="s">
        <v>3</v>
      </c>
      <c r="M106" s="43" t="s">
        <v>3</v>
      </c>
      <c r="N106" s="43">
        <v>20</v>
      </c>
      <c r="O106" s="43">
        <v>35</v>
      </c>
      <c r="P106" s="43">
        <v>3</v>
      </c>
      <c r="Q106" s="7">
        <v>10</v>
      </c>
      <c r="R106" s="43">
        <v>50</v>
      </c>
      <c r="S106" s="43">
        <v>20</v>
      </c>
      <c r="T106" s="7">
        <f t="shared" si="9"/>
        <v>215</v>
      </c>
      <c r="U106" s="44">
        <v>0.6</v>
      </c>
      <c r="V106" s="44">
        <f t="shared" si="8"/>
        <v>129</v>
      </c>
      <c r="W106" s="44">
        <f t="shared" si="6"/>
        <v>30.96</v>
      </c>
      <c r="X106" s="44">
        <f t="shared" si="7"/>
        <v>159.96</v>
      </c>
    </row>
    <row r="107" spans="1:24" ht="22.5" x14ac:dyDescent="0.2">
      <c r="A107" s="35">
        <v>102</v>
      </c>
      <c r="B107" s="13" t="s">
        <v>299</v>
      </c>
      <c r="C107" s="7" t="s">
        <v>207</v>
      </c>
      <c r="D107" s="43">
        <v>1</v>
      </c>
      <c r="E107" s="37"/>
      <c r="F107" s="43">
        <v>0</v>
      </c>
      <c r="G107" s="43">
        <v>0</v>
      </c>
      <c r="H107" s="43">
        <v>0</v>
      </c>
      <c r="I107" s="43">
        <v>0</v>
      </c>
      <c r="J107" s="43">
        <v>2</v>
      </c>
      <c r="K107" s="43">
        <v>1</v>
      </c>
      <c r="L107" s="43" t="s">
        <v>3</v>
      </c>
      <c r="M107" s="43" t="s">
        <v>3</v>
      </c>
      <c r="N107" s="43" t="s">
        <v>3</v>
      </c>
      <c r="O107" s="43">
        <v>0</v>
      </c>
      <c r="P107" s="43">
        <v>1</v>
      </c>
      <c r="Q107" s="7"/>
      <c r="R107" s="43" t="s">
        <v>3</v>
      </c>
      <c r="S107" s="43" t="s">
        <v>3</v>
      </c>
      <c r="T107" s="7">
        <f t="shared" si="9"/>
        <v>5</v>
      </c>
      <c r="U107" s="44">
        <v>1.5</v>
      </c>
      <c r="V107" s="44">
        <f t="shared" si="8"/>
        <v>7.5</v>
      </c>
      <c r="W107" s="44">
        <f t="shared" si="6"/>
        <v>1.8</v>
      </c>
      <c r="X107" s="44">
        <f t="shared" si="7"/>
        <v>9.3000000000000007</v>
      </c>
    </row>
    <row r="108" spans="1:24" ht="22.5" x14ac:dyDescent="0.2">
      <c r="A108" s="35">
        <v>103</v>
      </c>
      <c r="B108" s="14" t="s">
        <v>300</v>
      </c>
      <c r="C108" s="7" t="s">
        <v>207</v>
      </c>
      <c r="D108" s="43">
        <v>2</v>
      </c>
      <c r="E108" s="37"/>
      <c r="F108" s="43">
        <v>0</v>
      </c>
      <c r="G108" s="43">
        <v>0</v>
      </c>
      <c r="H108" s="43">
        <v>4</v>
      </c>
      <c r="I108" s="43">
        <v>0</v>
      </c>
      <c r="J108" s="43" t="s">
        <v>3</v>
      </c>
      <c r="K108" s="43" t="s">
        <v>3</v>
      </c>
      <c r="L108" s="43" t="s">
        <v>3</v>
      </c>
      <c r="M108" s="43" t="s">
        <v>3</v>
      </c>
      <c r="N108" s="43" t="s">
        <v>3</v>
      </c>
      <c r="O108" s="43" t="s">
        <v>3</v>
      </c>
      <c r="P108" s="43" t="s">
        <v>3</v>
      </c>
      <c r="Q108" s="7"/>
      <c r="R108" s="43" t="s">
        <v>3</v>
      </c>
      <c r="S108" s="43" t="s">
        <v>3</v>
      </c>
      <c r="T108" s="7">
        <f t="shared" si="9"/>
        <v>6</v>
      </c>
      <c r="U108" s="44">
        <v>0.4</v>
      </c>
      <c r="V108" s="44">
        <f t="shared" si="8"/>
        <v>2.4000000000000004</v>
      </c>
      <c r="W108" s="44">
        <f t="shared" si="6"/>
        <v>0.57600000000000007</v>
      </c>
      <c r="X108" s="44">
        <f t="shared" si="7"/>
        <v>2.9760000000000004</v>
      </c>
    </row>
    <row r="109" spans="1:24" ht="22.5" x14ac:dyDescent="0.2">
      <c r="A109" s="35">
        <v>104</v>
      </c>
      <c r="B109" s="9" t="s">
        <v>301</v>
      </c>
      <c r="C109" s="7" t="s">
        <v>207</v>
      </c>
      <c r="D109" s="43">
        <v>2</v>
      </c>
      <c r="E109" s="37"/>
      <c r="F109" s="43">
        <v>0</v>
      </c>
      <c r="G109" s="43">
        <v>0</v>
      </c>
      <c r="H109" s="43">
        <v>0</v>
      </c>
      <c r="I109" s="43">
        <v>1</v>
      </c>
      <c r="J109" s="43" t="s">
        <v>3</v>
      </c>
      <c r="K109" s="43" t="s">
        <v>3</v>
      </c>
      <c r="L109" s="43" t="s">
        <v>3</v>
      </c>
      <c r="M109" s="43" t="s">
        <v>3</v>
      </c>
      <c r="N109" s="43" t="s">
        <v>3</v>
      </c>
      <c r="O109" s="43" t="s">
        <v>3</v>
      </c>
      <c r="P109" s="43" t="s">
        <v>3</v>
      </c>
      <c r="Q109" s="7"/>
      <c r="R109" s="43" t="s">
        <v>3</v>
      </c>
      <c r="S109" s="43" t="s">
        <v>3</v>
      </c>
      <c r="T109" s="7">
        <f t="shared" si="9"/>
        <v>3</v>
      </c>
      <c r="U109" s="44">
        <v>0.8</v>
      </c>
      <c r="V109" s="44">
        <f t="shared" si="8"/>
        <v>2.4000000000000004</v>
      </c>
      <c r="W109" s="44">
        <f t="shared" si="6"/>
        <v>0.57600000000000007</v>
      </c>
      <c r="X109" s="44">
        <f t="shared" si="7"/>
        <v>2.9760000000000004</v>
      </c>
    </row>
    <row r="110" spans="1:24" ht="45" x14ac:dyDescent="0.2">
      <c r="A110" s="35">
        <v>105</v>
      </c>
      <c r="B110" s="9" t="s">
        <v>303</v>
      </c>
      <c r="C110" s="7" t="s">
        <v>207</v>
      </c>
      <c r="D110" s="43">
        <v>0</v>
      </c>
      <c r="E110" s="37"/>
      <c r="F110" s="43">
        <v>0</v>
      </c>
      <c r="G110" s="43">
        <v>0</v>
      </c>
      <c r="H110" s="43">
        <v>2</v>
      </c>
      <c r="I110" s="43">
        <v>0</v>
      </c>
      <c r="J110" s="43" t="s">
        <v>3</v>
      </c>
      <c r="K110" s="43" t="s">
        <v>3</v>
      </c>
      <c r="L110" s="43" t="s">
        <v>3</v>
      </c>
      <c r="M110" s="43" t="s">
        <v>3</v>
      </c>
      <c r="N110" s="43" t="s">
        <v>3</v>
      </c>
      <c r="O110" s="43">
        <v>1</v>
      </c>
      <c r="P110" s="43">
        <v>1</v>
      </c>
      <c r="Q110" s="7"/>
      <c r="R110" s="43">
        <v>5</v>
      </c>
      <c r="S110" s="43">
        <v>1</v>
      </c>
      <c r="T110" s="7">
        <f t="shared" si="9"/>
        <v>10</v>
      </c>
      <c r="U110" s="44">
        <v>1</v>
      </c>
      <c r="V110" s="44">
        <f t="shared" si="8"/>
        <v>10</v>
      </c>
      <c r="W110" s="44">
        <f t="shared" si="6"/>
        <v>2.4</v>
      </c>
      <c r="X110" s="44">
        <f t="shared" si="7"/>
        <v>12.4</v>
      </c>
    </row>
    <row r="111" spans="1:24" ht="56.25" x14ac:dyDescent="0.2">
      <c r="A111" s="35">
        <v>106</v>
      </c>
      <c r="B111" s="9" t="s">
        <v>304</v>
      </c>
      <c r="C111" s="7" t="s">
        <v>207</v>
      </c>
      <c r="D111" s="43">
        <v>0</v>
      </c>
      <c r="E111" s="37"/>
      <c r="F111" s="43">
        <v>0</v>
      </c>
      <c r="G111" s="43">
        <v>0</v>
      </c>
      <c r="H111" s="43">
        <v>2</v>
      </c>
      <c r="I111" s="43">
        <v>2</v>
      </c>
      <c r="J111" s="43" t="s">
        <v>3</v>
      </c>
      <c r="K111" s="43">
        <v>1</v>
      </c>
      <c r="L111" s="43" t="s">
        <v>3</v>
      </c>
      <c r="M111" s="43">
        <v>1</v>
      </c>
      <c r="N111" s="43">
        <v>3</v>
      </c>
      <c r="O111" s="43" t="s">
        <v>3</v>
      </c>
      <c r="P111" s="7"/>
      <c r="Q111" s="7">
        <v>2</v>
      </c>
      <c r="R111" s="7"/>
      <c r="S111" s="43">
        <v>1</v>
      </c>
      <c r="T111" s="7">
        <f t="shared" si="9"/>
        <v>12</v>
      </c>
      <c r="U111" s="44">
        <v>1.3</v>
      </c>
      <c r="V111" s="44">
        <f t="shared" si="8"/>
        <v>15.600000000000001</v>
      </c>
      <c r="W111" s="44">
        <f t="shared" si="6"/>
        <v>3.7440000000000002</v>
      </c>
      <c r="X111" s="44">
        <f t="shared" si="7"/>
        <v>19.344000000000001</v>
      </c>
    </row>
    <row r="112" spans="1:24" ht="56.25" x14ac:dyDescent="0.2">
      <c r="A112" s="35">
        <v>107</v>
      </c>
      <c r="B112" s="9" t="s">
        <v>305</v>
      </c>
      <c r="C112" s="7" t="s">
        <v>207</v>
      </c>
      <c r="D112" s="43">
        <v>0</v>
      </c>
      <c r="E112" s="37"/>
      <c r="F112" s="43">
        <v>0</v>
      </c>
      <c r="G112" s="43">
        <v>0</v>
      </c>
      <c r="H112" s="43">
        <v>2</v>
      </c>
      <c r="I112" s="43">
        <v>1</v>
      </c>
      <c r="J112" s="43" t="s">
        <v>3</v>
      </c>
      <c r="K112" s="43" t="s">
        <v>3</v>
      </c>
      <c r="L112" s="43" t="s">
        <v>3</v>
      </c>
      <c r="M112" s="43" t="s">
        <v>3</v>
      </c>
      <c r="N112" s="43" t="s">
        <v>3</v>
      </c>
      <c r="O112" s="43" t="s">
        <v>3</v>
      </c>
      <c r="P112" s="7"/>
      <c r="Q112" s="7"/>
      <c r="R112" s="7"/>
      <c r="S112" s="43" t="s">
        <v>3</v>
      </c>
      <c r="T112" s="7">
        <f t="shared" si="9"/>
        <v>3</v>
      </c>
      <c r="U112" s="44">
        <v>1.5</v>
      </c>
      <c r="V112" s="44">
        <f t="shared" si="8"/>
        <v>4.5</v>
      </c>
      <c r="W112" s="44">
        <f t="shared" si="6"/>
        <v>1.08</v>
      </c>
      <c r="X112" s="44">
        <f t="shared" si="7"/>
        <v>5.58</v>
      </c>
    </row>
    <row r="113" spans="1:24" ht="45" x14ac:dyDescent="0.2">
      <c r="A113" s="35">
        <v>108</v>
      </c>
      <c r="B113" s="6" t="s">
        <v>306</v>
      </c>
      <c r="C113" s="7" t="s">
        <v>205</v>
      </c>
      <c r="D113" s="43">
        <v>0</v>
      </c>
      <c r="E113" s="27"/>
      <c r="F113" s="43">
        <v>0</v>
      </c>
      <c r="G113" s="43">
        <v>0</v>
      </c>
      <c r="H113" s="43">
        <v>0</v>
      </c>
      <c r="I113" s="7">
        <v>0</v>
      </c>
      <c r="J113" s="43" t="s">
        <v>3</v>
      </c>
      <c r="K113" s="43">
        <v>2</v>
      </c>
      <c r="L113" s="43">
        <v>4</v>
      </c>
      <c r="M113" s="43">
        <v>1</v>
      </c>
      <c r="N113" s="43" t="s">
        <v>3</v>
      </c>
      <c r="O113" s="7"/>
      <c r="P113" s="7"/>
      <c r="Q113" s="7"/>
      <c r="R113" s="7"/>
      <c r="S113" s="43" t="s">
        <v>3</v>
      </c>
      <c r="T113" s="7">
        <f t="shared" si="9"/>
        <v>7</v>
      </c>
      <c r="U113" s="48">
        <v>2.9</v>
      </c>
      <c r="V113" s="44">
        <f t="shared" si="8"/>
        <v>20.3</v>
      </c>
      <c r="W113" s="44">
        <f t="shared" si="6"/>
        <v>4.8720000000000008</v>
      </c>
      <c r="X113" s="44">
        <f t="shared" si="7"/>
        <v>25.172000000000001</v>
      </c>
    </row>
    <row r="114" spans="1:24" ht="112.5" x14ac:dyDescent="0.2">
      <c r="A114" s="35">
        <v>109</v>
      </c>
      <c r="B114" s="6" t="s">
        <v>337</v>
      </c>
      <c r="C114" s="7" t="s">
        <v>207</v>
      </c>
      <c r="D114" s="43">
        <v>0</v>
      </c>
      <c r="E114" s="27"/>
      <c r="F114" s="43">
        <v>0</v>
      </c>
      <c r="G114" s="43">
        <v>0</v>
      </c>
      <c r="H114" s="43">
        <v>0</v>
      </c>
      <c r="I114" s="7">
        <v>0</v>
      </c>
      <c r="J114" s="43" t="s">
        <v>3</v>
      </c>
      <c r="K114" s="43">
        <v>4</v>
      </c>
      <c r="L114" s="43" t="s">
        <v>3</v>
      </c>
      <c r="M114" s="43" t="s">
        <v>3</v>
      </c>
      <c r="N114" s="43" t="s">
        <v>3</v>
      </c>
      <c r="O114" s="7"/>
      <c r="P114" s="7"/>
      <c r="Q114" s="7"/>
      <c r="R114" s="7"/>
      <c r="S114" s="43" t="s">
        <v>3</v>
      </c>
      <c r="T114" s="7">
        <f t="shared" si="9"/>
        <v>4</v>
      </c>
      <c r="U114" s="49">
        <v>2.8</v>
      </c>
      <c r="V114" s="44">
        <f t="shared" si="8"/>
        <v>11.2</v>
      </c>
      <c r="W114" s="44">
        <f t="shared" si="6"/>
        <v>2.6879999999999997</v>
      </c>
      <c r="X114" s="44">
        <f t="shared" si="7"/>
        <v>13.887999999999998</v>
      </c>
    </row>
    <row r="115" spans="1:24" ht="45" x14ac:dyDescent="0.2">
      <c r="A115" s="35">
        <v>110</v>
      </c>
      <c r="B115" s="6" t="s">
        <v>308</v>
      </c>
      <c r="C115" s="7" t="s">
        <v>309</v>
      </c>
      <c r="D115" s="43">
        <v>0</v>
      </c>
      <c r="E115" s="27">
        <v>3</v>
      </c>
      <c r="F115" s="43">
        <v>0</v>
      </c>
      <c r="G115" s="43">
        <v>0</v>
      </c>
      <c r="H115" s="43">
        <v>0</v>
      </c>
      <c r="I115" s="7">
        <v>0</v>
      </c>
      <c r="J115" s="43" t="s">
        <v>3</v>
      </c>
      <c r="K115" s="43" t="s">
        <v>3</v>
      </c>
      <c r="L115" s="43">
        <v>10</v>
      </c>
      <c r="M115" s="43">
        <v>1</v>
      </c>
      <c r="N115" s="43" t="s">
        <v>3</v>
      </c>
      <c r="O115" s="7"/>
      <c r="P115" s="7"/>
      <c r="Q115" s="7"/>
      <c r="R115" s="7"/>
      <c r="S115" s="43" t="s">
        <v>3</v>
      </c>
      <c r="T115" s="7">
        <f t="shared" si="9"/>
        <v>14</v>
      </c>
      <c r="U115" s="48">
        <v>1</v>
      </c>
      <c r="V115" s="44">
        <f t="shared" si="8"/>
        <v>14</v>
      </c>
      <c r="W115" s="44">
        <f t="shared" si="6"/>
        <v>3.36</v>
      </c>
      <c r="X115" s="44">
        <f t="shared" si="7"/>
        <v>17.36</v>
      </c>
    </row>
    <row r="116" spans="1:24" x14ac:dyDescent="0.2">
      <c r="T116" s="22">
        <f>SUM(T6:T115)</f>
        <v>4123</v>
      </c>
      <c r="V116" s="51">
        <f>SUM(V6:V115)</f>
        <v>4326.4399999999987</v>
      </c>
      <c r="W116" s="44">
        <f t="shared" si="6"/>
        <v>1038.3455999999996</v>
      </c>
      <c r="X116" s="51">
        <f>SUM(X6:X115)</f>
        <v>5364.7855999999983</v>
      </c>
    </row>
  </sheetData>
  <mergeCells count="3">
    <mergeCell ref="D3:S3"/>
    <mergeCell ref="A1:X1"/>
    <mergeCell ref="A2:X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opLeftCell="A100" workbookViewId="0">
      <selection activeCell="A6" sqref="A6:A113"/>
    </sheetView>
  </sheetViews>
  <sheetFormatPr defaultRowHeight="11.25" x14ac:dyDescent="0.2"/>
  <cols>
    <col min="1" max="1" width="6.140625" style="28" customWidth="1"/>
    <col min="2" max="2" width="22.85546875" style="28" customWidth="1"/>
    <col min="3" max="7" width="5.28515625" style="28" customWidth="1"/>
    <col min="8" max="9" width="5.28515625" style="56" customWidth="1"/>
    <col min="10" max="18" width="5.28515625" style="28" customWidth="1"/>
    <col min="19" max="22" width="5.28515625" style="50" customWidth="1"/>
    <col min="23" max="16384" width="9.140625" style="28"/>
  </cols>
  <sheetData>
    <row r="1" spans="1:22" ht="15" x14ac:dyDescent="0.25">
      <c r="A1" s="65" t="s">
        <v>376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22" ht="15" x14ac:dyDescent="0.25">
      <c r="A2" s="65" t="s">
        <v>378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</row>
    <row r="3" spans="1:22" ht="15" x14ac:dyDescent="0.25">
      <c r="A3" s="57"/>
      <c r="B3" s="57"/>
      <c r="C3" s="57"/>
      <c r="D3" s="63" t="s">
        <v>338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30"/>
      <c r="S3" s="57"/>
      <c r="T3" s="57"/>
      <c r="U3" s="57"/>
      <c r="V3" s="57"/>
    </row>
    <row r="4" spans="1:22" x14ac:dyDescent="0.2">
      <c r="A4" s="31"/>
      <c r="B4" s="31"/>
      <c r="C4" s="31"/>
      <c r="D4" s="32">
        <v>1</v>
      </c>
      <c r="E4" s="32">
        <v>2</v>
      </c>
      <c r="F4" s="32">
        <v>3</v>
      </c>
      <c r="G4" s="32">
        <v>4</v>
      </c>
      <c r="H4" s="32">
        <v>5</v>
      </c>
      <c r="I4" s="32">
        <v>6</v>
      </c>
      <c r="J4" s="32">
        <v>7</v>
      </c>
      <c r="K4" s="32">
        <v>8</v>
      </c>
      <c r="L4" s="32">
        <v>9</v>
      </c>
      <c r="M4" s="32">
        <v>10</v>
      </c>
      <c r="N4" s="32">
        <v>11</v>
      </c>
      <c r="O4" s="32">
        <v>12</v>
      </c>
      <c r="P4" s="32">
        <v>13</v>
      </c>
      <c r="Q4" s="32">
        <v>14</v>
      </c>
      <c r="R4" s="32"/>
      <c r="S4" s="45"/>
      <c r="T4" s="45"/>
      <c r="U4" s="45"/>
      <c r="V4" s="45"/>
    </row>
    <row r="5" spans="1:22" ht="157.5" x14ac:dyDescent="0.2">
      <c r="A5" s="33" t="s">
        <v>198</v>
      </c>
      <c r="B5" s="34" t="s">
        <v>199</v>
      </c>
      <c r="C5" s="16" t="s">
        <v>200</v>
      </c>
      <c r="D5" s="15" t="s">
        <v>369</v>
      </c>
      <c r="E5" s="15" t="s">
        <v>370</v>
      </c>
      <c r="F5" s="15" t="s">
        <v>385</v>
      </c>
      <c r="G5" s="15" t="s">
        <v>137</v>
      </c>
      <c r="H5" s="15" t="s">
        <v>138</v>
      </c>
      <c r="I5" s="15" t="s">
        <v>134</v>
      </c>
      <c r="J5" s="15" t="s">
        <v>140</v>
      </c>
      <c r="K5" s="15" t="s">
        <v>141</v>
      </c>
      <c r="L5" s="15" t="s">
        <v>371</v>
      </c>
      <c r="M5" s="15" t="s">
        <v>372</v>
      </c>
      <c r="N5" s="15" t="s">
        <v>373</v>
      </c>
      <c r="O5" s="15" t="s">
        <v>374</v>
      </c>
      <c r="P5" s="15" t="s">
        <v>375</v>
      </c>
      <c r="Q5" s="15" t="s">
        <v>190</v>
      </c>
      <c r="R5" s="19" t="s">
        <v>353</v>
      </c>
      <c r="S5" s="46" t="s">
        <v>201</v>
      </c>
      <c r="T5" s="46" t="s">
        <v>354</v>
      </c>
      <c r="U5" s="47" t="s">
        <v>202</v>
      </c>
      <c r="V5" s="47" t="s">
        <v>203</v>
      </c>
    </row>
    <row r="6" spans="1:22" ht="33.75" x14ac:dyDescent="0.2">
      <c r="A6" s="35">
        <v>1</v>
      </c>
      <c r="B6" s="9" t="s">
        <v>310</v>
      </c>
      <c r="C6" s="7" t="s">
        <v>207</v>
      </c>
      <c r="D6" s="29">
        <v>5</v>
      </c>
      <c r="E6" s="29">
        <v>25</v>
      </c>
      <c r="F6" s="29"/>
      <c r="G6" s="29">
        <v>6</v>
      </c>
      <c r="H6" s="52">
        <v>3</v>
      </c>
      <c r="I6" s="52">
        <v>7</v>
      </c>
      <c r="J6" s="29">
        <v>5</v>
      </c>
      <c r="K6" s="29">
        <v>4</v>
      </c>
      <c r="L6" s="29">
        <v>7</v>
      </c>
      <c r="M6" s="29">
        <v>4</v>
      </c>
      <c r="N6" s="29">
        <v>5</v>
      </c>
      <c r="O6" s="29">
        <v>2</v>
      </c>
      <c r="P6" s="53">
        <v>3</v>
      </c>
      <c r="Q6" s="29">
        <v>2</v>
      </c>
      <c r="R6" s="7">
        <f t="shared" ref="R6:R33" si="0">SUM(D6:Q6)</f>
        <v>78</v>
      </c>
      <c r="S6" s="44">
        <v>14</v>
      </c>
      <c r="T6" s="44">
        <f t="shared" ref="T6:T64" si="1">R6*S6</f>
        <v>1092</v>
      </c>
      <c r="U6" s="44">
        <f t="shared" ref="U6:U63" si="2">T6*24/100</f>
        <v>262.08</v>
      </c>
      <c r="V6" s="44">
        <f t="shared" ref="V6:V63" si="3">SUM(T6:U6)</f>
        <v>1354.08</v>
      </c>
    </row>
    <row r="7" spans="1:22" ht="22.5" x14ac:dyDescent="0.2">
      <c r="A7" s="35">
        <v>2</v>
      </c>
      <c r="B7" s="9" t="s">
        <v>208</v>
      </c>
      <c r="C7" s="7" t="s">
        <v>207</v>
      </c>
      <c r="D7" s="29">
        <v>3</v>
      </c>
      <c r="E7" s="29" t="s">
        <v>3</v>
      </c>
      <c r="F7" s="29"/>
      <c r="G7" s="29" t="s">
        <v>3</v>
      </c>
      <c r="H7" s="52">
        <v>1</v>
      </c>
      <c r="I7" s="52">
        <v>3</v>
      </c>
      <c r="J7" s="29">
        <v>5</v>
      </c>
      <c r="K7" s="29">
        <v>10</v>
      </c>
      <c r="L7" s="29">
        <v>5</v>
      </c>
      <c r="M7" s="29" t="s">
        <v>3</v>
      </c>
      <c r="N7" s="29" t="s">
        <v>3</v>
      </c>
      <c r="O7" s="29">
        <v>2</v>
      </c>
      <c r="P7" s="53">
        <v>4</v>
      </c>
      <c r="Q7" s="29"/>
      <c r="R7" s="7">
        <f t="shared" si="0"/>
        <v>33</v>
      </c>
      <c r="S7" s="44">
        <v>0.9</v>
      </c>
      <c r="T7" s="44">
        <f t="shared" si="1"/>
        <v>29.7</v>
      </c>
      <c r="U7" s="44">
        <f t="shared" si="2"/>
        <v>7.1279999999999992</v>
      </c>
      <c r="V7" s="44">
        <f t="shared" si="3"/>
        <v>36.827999999999996</v>
      </c>
    </row>
    <row r="8" spans="1:22" ht="45" x14ac:dyDescent="0.2">
      <c r="A8" s="35">
        <v>3</v>
      </c>
      <c r="B8" s="9" t="s">
        <v>209</v>
      </c>
      <c r="C8" s="7" t="s">
        <v>207</v>
      </c>
      <c r="D8" s="29" t="s">
        <v>3</v>
      </c>
      <c r="E8" s="29" t="s">
        <v>3</v>
      </c>
      <c r="F8" s="29"/>
      <c r="G8" s="29" t="s">
        <v>3</v>
      </c>
      <c r="H8" s="52" t="s">
        <v>3</v>
      </c>
      <c r="I8" s="52" t="s">
        <v>3</v>
      </c>
      <c r="J8" s="29" t="s">
        <v>3</v>
      </c>
      <c r="K8" s="29" t="s">
        <v>3</v>
      </c>
      <c r="L8" s="29">
        <v>2</v>
      </c>
      <c r="M8" s="29" t="s">
        <v>3</v>
      </c>
      <c r="N8" s="29" t="s">
        <v>3</v>
      </c>
      <c r="O8" s="29" t="s">
        <v>3</v>
      </c>
      <c r="P8" s="53"/>
      <c r="Q8" s="29"/>
      <c r="R8" s="7">
        <f t="shared" si="0"/>
        <v>2</v>
      </c>
      <c r="S8" s="44">
        <v>1</v>
      </c>
      <c r="T8" s="44">
        <f t="shared" si="1"/>
        <v>2</v>
      </c>
      <c r="U8" s="44">
        <f t="shared" si="2"/>
        <v>0.48</v>
      </c>
      <c r="V8" s="44">
        <f t="shared" si="3"/>
        <v>2.48</v>
      </c>
    </row>
    <row r="9" spans="1:22" ht="33.75" x14ac:dyDescent="0.2">
      <c r="A9" s="35">
        <v>4</v>
      </c>
      <c r="B9" s="10" t="s">
        <v>210</v>
      </c>
      <c r="C9" s="7" t="s">
        <v>207</v>
      </c>
      <c r="D9" s="29" t="s">
        <v>3</v>
      </c>
      <c r="E9" s="29" t="s">
        <v>3</v>
      </c>
      <c r="F9" s="29"/>
      <c r="G9" s="29" t="s">
        <v>3</v>
      </c>
      <c r="H9" s="52" t="s">
        <v>3</v>
      </c>
      <c r="I9" s="52" t="s">
        <v>3</v>
      </c>
      <c r="J9" s="29" t="s">
        <v>3</v>
      </c>
      <c r="K9" s="29" t="s">
        <v>3</v>
      </c>
      <c r="L9" s="29">
        <v>2</v>
      </c>
      <c r="M9" s="29" t="s">
        <v>3</v>
      </c>
      <c r="N9" s="29" t="s">
        <v>3</v>
      </c>
      <c r="O9" s="29" t="s">
        <v>3</v>
      </c>
      <c r="P9" s="53"/>
      <c r="Q9" s="29"/>
      <c r="R9" s="7">
        <f t="shared" si="0"/>
        <v>2</v>
      </c>
      <c r="S9" s="44">
        <v>1</v>
      </c>
      <c r="T9" s="44">
        <f t="shared" si="1"/>
        <v>2</v>
      </c>
      <c r="U9" s="44">
        <f t="shared" si="2"/>
        <v>0.48</v>
      </c>
      <c r="V9" s="44">
        <f t="shared" si="3"/>
        <v>2.48</v>
      </c>
    </row>
    <row r="10" spans="1:22" ht="33.75" x14ac:dyDescent="0.2">
      <c r="A10" s="35">
        <v>5</v>
      </c>
      <c r="B10" s="10" t="s">
        <v>211</v>
      </c>
      <c r="C10" s="7" t="s">
        <v>207</v>
      </c>
      <c r="D10" s="29" t="s">
        <v>3</v>
      </c>
      <c r="E10" s="29" t="s">
        <v>3</v>
      </c>
      <c r="F10" s="29"/>
      <c r="G10" s="29" t="s">
        <v>3</v>
      </c>
      <c r="H10" s="52" t="s">
        <v>3</v>
      </c>
      <c r="I10" s="52" t="s">
        <v>3</v>
      </c>
      <c r="J10" s="29" t="s">
        <v>3</v>
      </c>
      <c r="K10" s="29" t="s">
        <v>3</v>
      </c>
      <c r="L10" s="29">
        <v>2</v>
      </c>
      <c r="M10" s="29" t="s">
        <v>3</v>
      </c>
      <c r="N10" s="29" t="s">
        <v>3</v>
      </c>
      <c r="O10" s="29" t="s">
        <v>3</v>
      </c>
      <c r="P10" s="53"/>
      <c r="Q10" s="29"/>
      <c r="R10" s="7">
        <f t="shared" si="0"/>
        <v>2</v>
      </c>
      <c r="S10" s="44">
        <v>1</v>
      </c>
      <c r="T10" s="44">
        <f t="shared" si="1"/>
        <v>2</v>
      </c>
      <c r="U10" s="44">
        <f t="shared" si="2"/>
        <v>0.48</v>
      </c>
      <c r="V10" s="44">
        <f t="shared" si="3"/>
        <v>2.48</v>
      </c>
    </row>
    <row r="11" spans="1:22" ht="22.5" x14ac:dyDescent="0.2">
      <c r="A11" s="35">
        <v>6</v>
      </c>
      <c r="B11" s="9" t="s">
        <v>212</v>
      </c>
      <c r="C11" s="7" t="s">
        <v>207</v>
      </c>
      <c r="D11" s="29">
        <v>2</v>
      </c>
      <c r="E11" s="29" t="s">
        <v>3</v>
      </c>
      <c r="F11" s="29"/>
      <c r="G11" s="29" t="s">
        <v>3</v>
      </c>
      <c r="H11" s="52">
        <v>4</v>
      </c>
      <c r="I11" s="52">
        <v>0</v>
      </c>
      <c r="J11" s="29" t="s">
        <v>3</v>
      </c>
      <c r="K11" s="29" t="s">
        <v>3</v>
      </c>
      <c r="L11" s="29">
        <v>2</v>
      </c>
      <c r="M11" s="29" t="s">
        <v>3</v>
      </c>
      <c r="N11" s="29" t="s">
        <v>3</v>
      </c>
      <c r="O11" s="29">
        <v>1</v>
      </c>
      <c r="P11" s="53">
        <v>1</v>
      </c>
      <c r="Q11" s="29"/>
      <c r="R11" s="7">
        <f t="shared" si="0"/>
        <v>10</v>
      </c>
      <c r="S11" s="44">
        <v>1.1000000000000001</v>
      </c>
      <c r="T11" s="44">
        <f t="shared" si="1"/>
        <v>11</v>
      </c>
      <c r="U11" s="44">
        <f t="shared" si="2"/>
        <v>2.64</v>
      </c>
      <c r="V11" s="44">
        <f t="shared" si="3"/>
        <v>13.64</v>
      </c>
    </row>
    <row r="12" spans="1:22" ht="78.75" x14ac:dyDescent="0.2">
      <c r="A12" s="35">
        <v>7</v>
      </c>
      <c r="B12" s="9" t="s">
        <v>213</v>
      </c>
      <c r="C12" s="7" t="s">
        <v>207</v>
      </c>
      <c r="D12" s="29">
        <v>3</v>
      </c>
      <c r="E12" s="29">
        <v>1</v>
      </c>
      <c r="F12" s="29"/>
      <c r="G12" s="29" t="s">
        <v>3</v>
      </c>
      <c r="H12" s="52">
        <v>3</v>
      </c>
      <c r="I12" s="52" t="s">
        <v>3</v>
      </c>
      <c r="J12" s="29" t="s">
        <v>3</v>
      </c>
      <c r="K12" s="29" t="s">
        <v>3</v>
      </c>
      <c r="L12" s="29" t="s">
        <v>3</v>
      </c>
      <c r="M12" s="29" t="s">
        <v>3</v>
      </c>
      <c r="N12" s="29">
        <v>2</v>
      </c>
      <c r="O12" s="29" t="s">
        <v>3</v>
      </c>
      <c r="P12" s="53"/>
      <c r="Q12" s="29"/>
      <c r="R12" s="7">
        <f t="shared" si="0"/>
        <v>9</v>
      </c>
      <c r="S12" s="44">
        <v>7.5</v>
      </c>
      <c r="T12" s="44">
        <f t="shared" si="1"/>
        <v>67.5</v>
      </c>
      <c r="U12" s="44">
        <f t="shared" si="2"/>
        <v>16.2</v>
      </c>
      <c r="V12" s="44">
        <f t="shared" si="3"/>
        <v>83.7</v>
      </c>
    </row>
    <row r="13" spans="1:22" ht="33.75" x14ac:dyDescent="0.2">
      <c r="A13" s="35">
        <v>8</v>
      </c>
      <c r="B13" s="9" t="s">
        <v>214</v>
      </c>
      <c r="C13" s="7" t="s">
        <v>207</v>
      </c>
      <c r="D13" s="29">
        <v>10</v>
      </c>
      <c r="E13" s="29">
        <v>20</v>
      </c>
      <c r="F13" s="29"/>
      <c r="G13" s="29">
        <v>10</v>
      </c>
      <c r="H13" s="52">
        <v>2</v>
      </c>
      <c r="I13" s="52">
        <v>10</v>
      </c>
      <c r="J13" s="29">
        <v>10</v>
      </c>
      <c r="K13" s="29">
        <v>10</v>
      </c>
      <c r="L13" s="29">
        <v>10</v>
      </c>
      <c r="M13" s="29" t="s">
        <v>3</v>
      </c>
      <c r="N13" s="29">
        <v>10</v>
      </c>
      <c r="O13" s="29">
        <v>5</v>
      </c>
      <c r="P13" s="53">
        <v>5</v>
      </c>
      <c r="Q13" s="29"/>
      <c r="R13" s="7">
        <f t="shared" si="0"/>
        <v>102</v>
      </c>
      <c r="S13" s="44">
        <v>0.25</v>
      </c>
      <c r="T13" s="44">
        <f t="shared" si="1"/>
        <v>25.5</v>
      </c>
      <c r="U13" s="44">
        <f t="shared" si="2"/>
        <v>6.12</v>
      </c>
      <c r="V13" s="44">
        <f t="shared" si="3"/>
        <v>31.62</v>
      </c>
    </row>
    <row r="14" spans="1:22" ht="22.5" x14ac:dyDescent="0.2">
      <c r="A14" s="35">
        <v>9</v>
      </c>
      <c r="B14" s="10" t="s">
        <v>215</v>
      </c>
      <c r="C14" s="7" t="s">
        <v>207</v>
      </c>
      <c r="D14" s="29">
        <v>1</v>
      </c>
      <c r="E14" s="29" t="s">
        <v>3</v>
      </c>
      <c r="F14" s="29"/>
      <c r="G14" s="29" t="s">
        <v>3</v>
      </c>
      <c r="H14" s="52" t="s">
        <v>3</v>
      </c>
      <c r="I14" s="52" t="s">
        <v>3</v>
      </c>
      <c r="J14" s="29" t="s">
        <v>3</v>
      </c>
      <c r="K14" s="29" t="s">
        <v>3</v>
      </c>
      <c r="L14" s="29" t="s">
        <v>3</v>
      </c>
      <c r="M14" s="29" t="s">
        <v>3</v>
      </c>
      <c r="N14" s="29" t="s">
        <v>3</v>
      </c>
      <c r="O14" s="29" t="s">
        <v>3</v>
      </c>
      <c r="P14" s="53">
        <v>1</v>
      </c>
      <c r="Q14" s="29"/>
      <c r="R14" s="7">
        <f t="shared" si="0"/>
        <v>2</v>
      </c>
      <c r="S14" s="44">
        <v>3.5</v>
      </c>
      <c r="T14" s="44">
        <f t="shared" si="1"/>
        <v>7</v>
      </c>
      <c r="U14" s="44">
        <f t="shared" si="2"/>
        <v>1.68</v>
      </c>
      <c r="V14" s="44">
        <f t="shared" si="3"/>
        <v>8.68</v>
      </c>
    </row>
    <row r="15" spans="1:22" ht="67.5" x14ac:dyDescent="0.2">
      <c r="A15" s="35">
        <v>10</v>
      </c>
      <c r="B15" s="9" t="s">
        <v>216</v>
      </c>
      <c r="C15" s="7" t="s">
        <v>207</v>
      </c>
      <c r="D15" s="29">
        <v>1</v>
      </c>
      <c r="E15" s="29">
        <v>1</v>
      </c>
      <c r="F15" s="29"/>
      <c r="G15" s="29" t="s">
        <v>3</v>
      </c>
      <c r="H15" s="52">
        <v>2</v>
      </c>
      <c r="I15" s="52" t="s">
        <v>3</v>
      </c>
      <c r="J15" s="29" t="s">
        <v>3</v>
      </c>
      <c r="K15" s="29" t="s">
        <v>3</v>
      </c>
      <c r="L15" s="29">
        <v>2</v>
      </c>
      <c r="M15" s="29" t="s">
        <v>3</v>
      </c>
      <c r="N15" s="29" t="s">
        <v>3</v>
      </c>
      <c r="O15" s="29" t="s">
        <v>3</v>
      </c>
      <c r="P15" s="53"/>
      <c r="Q15" s="29">
        <v>2</v>
      </c>
      <c r="R15" s="7">
        <f t="shared" si="0"/>
        <v>8</v>
      </c>
      <c r="S15" s="44">
        <v>4</v>
      </c>
      <c r="T15" s="44">
        <f t="shared" si="1"/>
        <v>32</v>
      </c>
      <c r="U15" s="44">
        <f t="shared" si="2"/>
        <v>7.68</v>
      </c>
      <c r="V15" s="44">
        <f t="shared" si="3"/>
        <v>39.68</v>
      </c>
    </row>
    <row r="16" spans="1:22" ht="22.5" x14ac:dyDescent="0.2">
      <c r="A16" s="35">
        <v>11</v>
      </c>
      <c r="B16" s="9" t="s">
        <v>217</v>
      </c>
      <c r="C16" s="7" t="s">
        <v>207</v>
      </c>
      <c r="D16" s="29">
        <v>4</v>
      </c>
      <c r="E16" s="29">
        <v>10</v>
      </c>
      <c r="F16" s="29"/>
      <c r="G16" s="29" t="s">
        <v>3</v>
      </c>
      <c r="H16" s="52" t="s">
        <v>3</v>
      </c>
      <c r="I16" s="52" t="s">
        <v>3</v>
      </c>
      <c r="J16" s="29" t="s">
        <v>3</v>
      </c>
      <c r="K16" s="29" t="s">
        <v>3</v>
      </c>
      <c r="L16" s="29">
        <v>4</v>
      </c>
      <c r="M16" s="29" t="s">
        <v>3</v>
      </c>
      <c r="N16" s="29" t="s">
        <v>3</v>
      </c>
      <c r="O16" s="29">
        <v>2</v>
      </c>
      <c r="P16" s="53"/>
      <c r="Q16" s="29"/>
      <c r="R16" s="7">
        <f t="shared" si="0"/>
        <v>20</v>
      </c>
      <c r="S16" s="44">
        <v>0.2</v>
      </c>
      <c r="T16" s="44">
        <f t="shared" si="1"/>
        <v>4</v>
      </c>
      <c r="U16" s="44">
        <f t="shared" si="2"/>
        <v>0.96</v>
      </c>
      <c r="V16" s="44">
        <f t="shared" si="3"/>
        <v>4.96</v>
      </c>
    </row>
    <row r="17" spans="1:22" ht="33.75" x14ac:dyDescent="0.2">
      <c r="A17" s="35">
        <v>12</v>
      </c>
      <c r="B17" s="9" t="s">
        <v>218</v>
      </c>
      <c r="C17" s="7" t="s">
        <v>207</v>
      </c>
      <c r="D17" s="29" t="s">
        <v>3</v>
      </c>
      <c r="E17" s="29" t="s">
        <v>3</v>
      </c>
      <c r="F17" s="29"/>
      <c r="G17" s="29" t="s">
        <v>3</v>
      </c>
      <c r="H17" s="52" t="s">
        <v>3</v>
      </c>
      <c r="I17" s="52">
        <v>20</v>
      </c>
      <c r="J17" s="29">
        <v>5</v>
      </c>
      <c r="K17" s="29" t="s">
        <v>3</v>
      </c>
      <c r="L17" s="29">
        <v>2</v>
      </c>
      <c r="M17" s="29" t="s">
        <v>3</v>
      </c>
      <c r="N17" s="29" t="s">
        <v>3</v>
      </c>
      <c r="O17" s="29">
        <v>2</v>
      </c>
      <c r="P17" s="53"/>
      <c r="Q17" s="29"/>
      <c r="R17" s="7">
        <f t="shared" si="0"/>
        <v>29</v>
      </c>
      <c r="S17" s="44">
        <v>0.85</v>
      </c>
      <c r="T17" s="44">
        <f t="shared" si="1"/>
        <v>24.65</v>
      </c>
      <c r="U17" s="44">
        <f t="shared" si="2"/>
        <v>5.9159999999999995</v>
      </c>
      <c r="V17" s="44">
        <f t="shared" si="3"/>
        <v>30.565999999999999</v>
      </c>
    </row>
    <row r="18" spans="1:22" ht="22.5" x14ac:dyDescent="0.2">
      <c r="A18" s="35">
        <v>13</v>
      </c>
      <c r="B18" s="9" t="s">
        <v>312</v>
      </c>
      <c r="C18" s="7" t="s">
        <v>207</v>
      </c>
      <c r="D18" s="29">
        <v>9</v>
      </c>
      <c r="E18" s="29">
        <v>10</v>
      </c>
      <c r="F18" s="29"/>
      <c r="G18" s="29">
        <v>6</v>
      </c>
      <c r="H18" s="52" t="s">
        <v>3</v>
      </c>
      <c r="I18" s="52">
        <v>10</v>
      </c>
      <c r="J18" s="29">
        <v>10</v>
      </c>
      <c r="K18" s="29">
        <v>5</v>
      </c>
      <c r="L18" s="29">
        <v>4</v>
      </c>
      <c r="M18" s="29" t="s">
        <v>3</v>
      </c>
      <c r="N18" s="29">
        <v>6</v>
      </c>
      <c r="O18" s="29">
        <v>10</v>
      </c>
      <c r="P18" s="53">
        <v>2</v>
      </c>
      <c r="Q18" s="29">
        <v>4</v>
      </c>
      <c r="R18" s="7">
        <f t="shared" si="0"/>
        <v>76</v>
      </c>
      <c r="S18" s="44">
        <v>0.9</v>
      </c>
      <c r="T18" s="44">
        <f t="shared" si="1"/>
        <v>68.400000000000006</v>
      </c>
      <c r="U18" s="44">
        <f t="shared" si="2"/>
        <v>16.416</v>
      </c>
      <c r="V18" s="44">
        <f t="shared" si="3"/>
        <v>84.816000000000003</v>
      </c>
    </row>
    <row r="19" spans="1:22" ht="22.5" x14ac:dyDescent="0.2">
      <c r="A19" s="35">
        <v>14</v>
      </c>
      <c r="B19" s="9" t="s">
        <v>219</v>
      </c>
      <c r="C19" s="7" t="s">
        <v>207</v>
      </c>
      <c r="D19" s="29">
        <v>8</v>
      </c>
      <c r="E19" s="29">
        <v>5</v>
      </c>
      <c r="F19" s="29"/>
      <c r="G19" s="29" t="s">
        <v>3</v>
      </c>
      <c r="H19" s="52" t="s">
        <v>3</v>
      </c>
      <c r="I19" s="52" t="s">
        <v>3</v>
      </c>
      <c r="J19" s="29" t="s">
        <v>3</v>
      </c>
      <c r="K19" s="29" t="s">
        <v>3</v>
      </c>
      <c r="L19" s="29" t="s">
        <v>3</v>
      </c>
      <c r="M19" s="29" t="s">
        <v>3</v>
      </c>
      <c r="N19" s="29" t="s">
        <v>3</v>
      </c>
      <c r="O19" s="29" t="s">
        <v>3</v>
      </c>
      <c r="P19" s="53"/>
      <c r="Q19" s="29"/>
      <c r="R19" s="7">
        <f t="shared" si="0"/>
        <v>13</v>
      </c>
      <c r="S19" s="44">
        <v>0.85</v>
      </c>
      <c r="T19" s="44">
        <f t="shared" si="1"/>
        <v>11.049999999999999</v>
      </c>
      <c r="U19" s="44">
        <f t="shared" si="2"/>
        <v>2.6519999999999997</v>
      </c>
      <c r="V19" s="44">
        <f t="shared" si="3"/>
        <v>13.701999999999998</v>
      </c>
    </row>
    <row r="20" spans="1:22" ht="45" x14ac:dyDescent="0.2">
      <c r="A20" s="35">
        <v>15</v>
      </c>
      <c r="B20" s="10" t="s">
        <v>220</v>
      </c>
      <c r="C20" s="7" t="s">
        <v>207</v>
      </c>
      <c r="D20" s="29" t="s">
        <v>3</v>
      </c>
      <c r="E20" s="29">
        <v>10</v>
      </c>
      <c r="F20" s="29"/>
      <c r="G20" s="29" t="s">
        <v>3</v>
      </c>
      <c r="H20" s="52">
        <v>10</v>
      </c>
      <c r="I20" s="52">
        <v>5</v>
      </c>
      <c r="J20" s="29" t="s">
        <v>3</v>
      </c>
      <c r="K20" s="29" t="s">
        <v>3</v>
      </c>
      <c r="L20" s="29" t="s">
        <v>3</v>
      </c>
      <c r="M20" s="29" t="s">
        <v>3</v>
      </c>
      <c r="N20" s="29" t="s">
        <v>3</v>
      </c>
      <c r="O20" s="29">
        <v>6</v>
      </c>
      <c r="P20" s="53">
        <v>3</v>
      </c>
      <c r="Q20" s="29"/>
      <c r="R20" s="7">
        <f t="shared" si="0"/>
        <v>34</v>
      </c>
      <c r="S20" s="44">
        <v>1.9</v>
      </c>
      <c r="T20" s="44">
        <f t="shared" si="1"/>
        <v>64.599999999999994</v>
      </c>
      <c r="U20" s="44">
        <f t="shared" si="2"/>
        <v>15.503999999999998</v>
      </c>
      <c r="V20" s="44">
        <f t="shared" si="3"/>
        <v>80.103999999999985</v>
      </c>
    </row>
    <row r="21" spans="1:22" ht="45" x14ac:dyDescent="0.2">
      <c r="A21" s="35">
        <v>16</v>
      </c>
      <c r="B21" s="10" t="s">
        <v>221</v>
      </c>
      <c r="C21" s="7" t="s">
        <v>222</v>
      </c>
      <c r="D21" s="29">
        <v>1</v>
      </c>
      <c r="E21" s="29">
        <v>1</v>
      </c>
      <c r="F21" s="29"/>
      <c r="G21" s="29" t="s">
        <v>3</v>
      </c>
      <c r="H21" s="52">
        <v>1</v>
      </c>
      <c r="I21" s="52">
        <v>1</v>
      </c>
      <c r="J21" s="29" t="s">
        <v>3</v>
      </c>
      <c r="K21" s="29" t="s">
        <v>3</v>
      </c>
      <c r="L21" s="29" t="s">
        <v>3</v>
      </c>
      <c r="M21" s="29" t="s">
        <v>3</v>
      </c>
      <c r="N21" s="29" t="s">
        <v>3</v>
      </c>
      <c r="O21" s="29" t="s">
        <v>3</v>
      </c>
      <c r="P21" s="53"/>
      <c r="Q21" s="29">
        <v>2</v>
      </c>
      <c r="R21" s="7">
        <f t="shared" si="0"/>
        <v>6</v>
      </c>
      <c r="S21" s="44">
        <v>6</v>
      </c>
      <c r="T21" s="44">
        <f t="shared" si="1"/>
        <v>36</v>
      </c>
      <c r="U21" s="44">
        <f t="shared" si="2"/>
        <v>8.64</v>
      </c>
      <c r="V21" s="44">
        <f t="shared" si="3"/>
        <v>44.64</v>
      </c>
    </row>
    <row r="22" spans="1:22" ht="22.5" x14ac:dyDescent="0.2">
      <c r="A22" s="35">
        <v>17</v>
      </c>
      <c r="B22" s="9" t="s">
        <v>223</v>
      </c>
      <c r="C22" s="7" t="s">
        <v>207</v>
      </c>
      <c r="D22" s="29">
        <v>1</v>
      </c>
      <c r="E22" s="29" t="s">
        <v>3</v>
      </c>
      <c r="F22" s="29"/>
      <c r="G22" s="29" t="s">
        <v>3</v>
      </c>
      <c r="H22" s="52" t="s">
        <v>3</v>
      </c>
      <c r="I22" s="52" t="s">
        <v>3</v>
      </c>
      <c r="J22" s="29" t="s">
        <v>3</v>
      </c>
      <c r="K22" s="29" t="s">
        <v>3</v>
      </c>
      <c r="L22" s="29" t="s">
        <v>3</v>
      </c>
      <c r="M22" s="29" t="s">
        <v>3</v>
      </c>
      <c r="N22" s="29" t="s">
        <v>3</v>
      </c>
      <c r="O22" s="29" t="s">
        <v>3</v>
      </c>
      <c r="P22" s="53"/>
      <c r="Q22" s="29"/>
      <c r="R22" s="7">
        <f t="shared" si="0"/>
        <v>1</v>
      </c>
      <c r="S22" s="44">
        <v>5</v>
      </c>
      <c r="T22" s="44">
        <f t="shared" si="1"/>
        <v>5</v>
      </c>
      <c r="U22" s="44">
        <f t="shared" si="2"/>
        <v>1.2</v>
      </c>
      <c r="V22" s="44">
        <f t="shared" si="3"/>
        <v>6.2</v>
      </c>
    </row>
    <row r="23" spans="1:22" ht="22.5" x14ac:dyDescent="0.2">
      <c r="A23" s="35">
        <v>18</v>
      </c>
      <c r="B23" s="9" t="s">
        <v>224</v>
      </c>
      <c r="C23" s="7" t="s">
        <v>207</v>
      </c>
      <c r="D23" s="29" t="s">
        <v>3</v>
      </c>
      <c r="E23" s="29" t="s">
        <v>3</v>
      </c>
      <c r="F23" s="29"/>
      <c r="G23" s="29" t="s">
        <v>3</v>
      </c>
      <c r="H23" s="52">
        <v>2</v>
      </c>
      <c r="I23" s="52" t="s">
        <v>3</v>
      </c>
      <c r="J23" s="29" t="s">
        <v>3</v>
      </c>
      <c r="K23" s="29" t="s">
        <v>3</v>
      </c>
      <c r="L23" s="29" t="s">
        <v>3</v>
      </c>
      <c r="M23" s="29" t="s">
        <v>3</v>
      </c>
      <c r="N23" s="29" t="s">
        <v>3</v>
      </c>
      <c r="O23" s="29" t="s">
        <v>3</v>
      </c>
      <c r="P23" s="53"/>
      <c r="Q23" s="29"/>
      <c r="R23" s="7">
        <f t="shared" si="0"/>
        <v>2</v>
      </c>
      <c r="S23" s="44">
        <v>11</v>
      </c>
      <c r="T23" s="44">
        <f t="shared" si="1"/>
        <v>22</v>
      </c>
      <c r="U23" s="44">
        <f t="shared" si="2"/>
        <v>5.28</v>
      </c>
      <c r="V23" s="44">
        <f t="shared" si="3"/>
        <v>27.28</v>
      </c>
    </row>
    <row r="24" spans="1:22" ht="45" x14ac:dyDescent="0.2">
      <c r="A24" s="35">
        <v>19</v>
      </c>
      <c r="B24" s="9" t="s">
        <v>225</v>
      </c>
      <c r="C24" s="7" t="s">
        <v>226</v>
      </c>
      <c r="D24" s="29" t="s">
        <v>3</v>
      </c>
      <c r="E24" s="29" t="s">
        <v>3</v>
      </c>
      <c r="F24" s="29"/>
      <c r="G24" s="29" t="s">
        <v>3</v>
      </c>
      <c r="H24" s="52" t="s">
        <v>3</v>
      </c>
      <c r="I24" s="52">
        <v>2</v>
      </c>
      <c r="J24" s="29" t="s">
        <v>3</v>
      </c>
      <c r="K24" s="29" t="s">
        <v>3</v>
      </c>
      <c r="L24" s="29" t="s">
        <v>3</v>
      </c>
      <c r="M24" s="29" t="s">
        <v>3</v>
      </c>
      <c r="N24" s="29" t="s">
        <v>3</v>
      </c>
      <c r="O24" s="29" t="s">
        <v>3</v>
      </c>
      <c r="P24" s="53"/>
      <c r="Q24" s="29"/>
      <c r="R24" s="7">
        <f t="shared" si="0"/>
        <v>2</v>
      </c>
      <c r="S24" s="44">
        <v>8</v>
      </c>
      <c r="T24" s="44">
        <f t="shared" si="1"/>
        <v>16</v>
      </c>
      <c r="U24" s="44">
        <f t="shared" si="2"/>
        <v>3.84</v>
      </c>
      <c r="V24" s="44">
        <f t="shared" si="3"/>
        <v>19.84</v>
      </c>
    </row>
    <row r="25" spans="1:22" ht="45" x14ac:dyDescent="0.2">
      <c r="A25" s="35">
        <v>20</v>
      </c>
      <c r="B25" s="9" t="s">
        <v>227</v>
      </c>
      <c r="C25" s="7" t="s">
        <v>228</v>
      </c>
      <c r="D25" s="29">
        <v>1</v>
      </c>
      <c r="E25" s="29" t="s">
        <v>3</v>
      </c>
      <c r="F25" s="29"/>
      <c r="G25" s="29" t="s">
        <v>3</v>
      </c>
      <c r="H25" s="52" t="s">
        <v>3</v>
      </c>
      <c r="I25" s="52" t="s">
        <v>3</v>
      </c>
      <c r="J25" s="29" t="s">
        <v>3</v>
      </c>
      <c r="K25" s="29" t="s">
        <v>3</v>
      </c>
      <c r="L25" s="29">
        <v>1</v>
      </c>
      <c r="M25" s="29" t="s">
        <v>3</v>
      </c>
      <c r="N25" s="29">
        <v>2</v>
      </c>
      <c r="O25" s="29" t="s">
        <v>3</v>
      </c>
      <c r="P25" s="53"/>
      <c r="Q25" s="29"/>
      <c r="R25" s="7">
        <f t="shared" si="0"/>
        <v>4</v>
      </c>
      <c r="S25" s="44">
        <v>8</v>
      </c>
      <c r="T25" s="44">
        <f t="shared" si="1"/>
        <v>32</v>
      </c>
      <c r="U25" s="44">
        <f t="shared" si="2"/>
        <v>7.68</v>
      </c>
      <c r="V25" s="44">
        <f t="shared" si="3"/>
        <v>39.68</v>
      </c>
    </row>
    <row r="26" spans="1:22" ht="45" x14ac:dyDescent="0.2">
      <c r="A26" s="35">
        <v>21</v>
      </c>
      <c r="B26" s="9" t="s">
        <v>229</v>
      </c>
      <c r="C26" s="7" t="s">
        <v>230</v>
      </c>
      <c r="D26" s="29" t="s">
        <v>3</v>
      </c>
      <c r="E26" s="29" t="s">
        <v>3</v>
      </c>
      <c r="F26" s="29"/>
      <c r="G26" s="29" t="s">
        <v>3</v>
      </c>
      <c r="H26" s="52" t="s">
        <v>3</v>
      </c>
      <c r="I26" s="52" t="s">
        <v>3</v>
      </c>
      <c r="J26" s="29" t="s">
        <v>3</v>
      </c>
      <c r="K26" s="29" t="s">
        <v>3</v>
      </c>
      <c r="L26" s="29">
        <v>1</v>
      </c>
      <c r="M26" s="29" t="s">
        <v>3</v>
      </c>
      <c r="N26" s="29" t="s">
        <v>3</v>
      </c>
      <c r="O26" s="29" t="s">
        <v>3</v>
      </c>
      <c r="P26" s="53"/>
      <c r="Q26" s="29"/>
      <c r="R26" s="7">
        <f t="shared" si="0"/>
        <v>1</v>
      </c>
      <c r="S26" s="44">
        <v>8</v>
      </c>
      <c r="T26" s="44">
        <f t="shared" si="1"/>
        <v>8</v>
      </c>
      <c r="U26" s="44">
        <f t="shared" si="2"/>
        <v>1.92</v>
      </c>
      <c r="V26" s="44">
        <f t="shared" si="3"/>
        <v>9.92</v>
      </c>
    </row>
    <row r="27" spans="1:22" ht="45" x14ac:dyDescent="0.2">
      <c r="A27" s="35">
        <v>22</v>
      </c>
      <c r="B27" s="10" t="s">
        <v>232</v>
      </c>
      <c r="C27" s="7" t="s">
        <v>230</v>
      </c>
      <c r="D27" s="29">
        <v>1</v>
      </c>
      <c r="E27" s="29" t="s">
        <v>3</v>
      </c>
      <c r="F27" s="29"/>
      <c r="G27" s="29" t="s">
        <v>3</v>
      </c>
      <c r="H27" s="52" t="s">
        <v>3</v>
      </c>
      <c r="I27" s="52">
        <v>1</v>
      </c>
      <c r="J27" s="29" t="s">
        <v>3</v>
      </c>
      <c r="K27" s="29">
        <v>2</v>
      </c>
      <c r="L27" s="29" t="s">
        <v>3</v>
      </c>
      <c r="M27" s="29" t="s">
        <v>3</v>
      </c>
      <c r="N27" s="29" t="s">
        <v>3</v>
      </c>
      <c r="O27" s="29" t="s">
        <v>3</v>
      </c>
      <c r="P27" s="53"/>
      <c r="Q27" s="29"/>
      <c r="R27" s="7">
        <f t="shared" si="0"/>
        <v>4</v>
      </c>
      <c r="S27" s="44">
        <v>8</v>
      </c>
      <c r="T27" s="44">
        <f t="shared" si="1"/>
        <v>32</v>
      </c>
      <c r="U27" s="44">
        <f t="shared" si="2"/>
        <v>7.68</v>
      </c>
      <c r="V27" s="44">
        <f t="shared" si="3"/>
        <v>39.68</v>
      </c>
    </row>
    <row r="28" spans="1:22" ht="45" x14ac:dyDescent="0.2">
      <c r="A28" s="35">
        <v>23</v>
      </c>
      <c r="B28" s="9" t="s">
        <v>233</v>
      </c>
      <c r="C28" s="7" t="s">
        <v>226</v>
      </c>
      <c r="D28" s="29">
        <v>1</v>
      </c>
      <c r="E28" s="29" t="s">
        <v>3</v>
      </c>
      <c r="F28" s="29"/>
      <c r="G28" s="29" t="s">
        <v>3</v>
      </c>
      <c r="H28" s="52" t="s">
        <v>3</v>
      </c>
      <c r="I28" s="52" t="s">
        <v>3</v>
      </c>
      <c r="J28" s="29" t="s">
        <v>3</v>
      </c>
      <c r="K28" s="29" t="s">
        <v>3</v>
      </c>
      <c r="L28" s="29" t="s">
        <v>3</v>
      </c>
      <c r="M28" s="29" t="s">
        <v>3</v>
      </c>
      <c r="N28" s="29" t="s">
        <v>3</v>
      </c>
      <c r="O28" s="29" t="s">
        <v>3</v>
      </c>
      <c r="P28" s="53"/>
      <c r="Q28" s="29"/>
      <c r="R28" s="7">
        <f t="shared" si="0"/>
        <v>1</v>
      </c>
      <c r="S28" s="44">
        <v>8</v>
      </c>
      <c r="T28" s="44">
        <f t="shared" si="1"/>
        <v>8</v>
      </c>
      <c r="U28" s="44">
        <f t="shared" si="2"/>
        <v>1.92</v>
      </c>
      <c r="V28" s="44">
        <f t="shared" si="3"/>
        <v>9.92</v>
      </c>
    </row>
    <row r="29" spans="1:22" ht="56.25" x14ac:dyDescent="0.2">
      <c r="A29" s="35">
        <v>24</v>
      </c>
      <c r="B29" s="9" t="s">
        <v>381</v>
      </c>
      <c r="C29" s="7" t="s">
        <v>382</v>
      </c>
      <c r="D29" s="29"/>
      <c r="E29" s="29"/>
      <c r="F29" s="29"/>
      <c r="G29" s="29"/>
      <c r="H29" s="52"/>
      <c r="I29" s="52">
        <v>10</v>
      </c>
      <c r="J29" s="29"/>
      <c r="K29" s="29"/>
      <c r="L29" s="29"/>
      <c r="M29" s="29"/>
      <c r="N29" s="29"/>
      <c r="O29" s="29"/>
      <c r="P29" s="53"/>
      <c r="Q29" s="29"/>
      <c r="R29" s="7">
        <f t="shared" si="0"/>
        <v>10</v>
      </c>
      <c r="S29" s="44">
        <v>1.62</v>
      </c>
      <c r="T29" s="44">
        <f t="shared" si="1"/>
        <v>16.200000000000003</v>
      </c>
      <c r="U29" s="44">
        <f t="shared" si="2"/>
        <v>3.8880000000000008</v>
      </c>
      <c r="V29" s="44">
        <f t="shared" si="3"/>
        <v>20.088000000000005</v>
      </c>
    </row>
    <row r="30" spans="1:22" ht="45" x14ac:dyDescent="0.2">
      <c r="A30" s="35">
        <v>25</v>
      </c>
      <c r="B30" s="9" t="s">
        <v>234</v>
      </c>
      <c r="C30" s="7" t="s">
        <v>207</v>
      </c>
      <c r="D30" s="29" t="s">
        <v>3</v>
      </c>
      <c r="E30" s="29" t="s">
        <v>3</v>
      </c>
      <c r="F30" s="29"/>
      <c r="G30" s="29" t="s">
        <v>3</v>
      </c>
      <c r="H30" s="52" t="s">
        <v>3</v>
      </c>
      <c r="I30" s="52" t="s">
        <v>3</v>
      </c>
      <c r="J30" s="29">
        <v>2</v>
      </c>
      <c r="K30" s="29">
        <v>4</v>
      </c>
      <c r="L30" s="29">
        <v>2</v>
      </c>
      <c r="M30" s="29" t="s">
        <v>3</v>
      </c>
      <c r="N30" s="29" t="s">
        <v>3</v>
      </c>
      <c r="O30" s="29" t="s">
        <v>3</v>
      </c>
      <c r="P30" s="53">
        <v>1</v>
      </c>
      <c r="Q30" s="29"/>
      <c r="R30" s="7">
        <f t="shared" si="0"/>
        <v>9</v>
      </c>
      <c r="S30" s="44">
        <v>4.5</v>
      </c>
      <c r="T30" s="44">
        <f t="shared" si="1"/>
        <v>40.5</v>
      </c>
      <c r="U30" s="44">
        <f t="shared" si="2"/>
        <v>9.7200000000000006</v>
      </c>
      <c r="V30" s="44">
        <f t="shared" si="3"/>
        <v>50.22</v>
      </c>
    </row>
    <row r="31" spans="1:22" ht="45" x14ac:dyDescent="0.2">
      <c r="A31" s="35">
        <v>26</v>
      </c>
      <c r="B31" s="9" t="s">
        <v>235</v>
      </c>
      <c r="C31" s="7" t="s">
        <v>236</v>
      </c>
      <c r="D31" s="29">
        <v>17</v>
      </c>
      <c r="E31" s="29">
        <v>10</v>
      </c>
      <c r="F31" s="29"/>
      <c r="G31" s="29" t="s">
        <v>3</v>
      </c>
      <c r="H31" s="52" t="s">
        <v>3</v>
      </c>
      <c r="I31" s="52">
        <v>40</v>
      </c>
      <c r="J31" s="29">
        <v>5</v>
      </c>
      <c r="K31" s="29">
        <v>5</v>
      </c>
      <c r="L31" s="29">
        <v>15</v>
      </c>
      <c r="M31" s="29" t="s">
        <v>3</v>
      </c>
      <c r="N31" s="29" t="s">
        <v>3</v>
      </c>
      <c r="O31" s="29">
        <v>3</v>
      </c>
      <c r="P31" s="53">
        <v>2</v>
      </c>
      <c r="Q31" s="29">
        <v>3</v>
      </c>
      <c r="R31" s="7">
        <f t="shared" si="0"/>
        <v>100</v>
      </c>
      <c r="S31" s="44">
        <v>2.8</v>
      </c>
      <c r="T31" s="44">
        <f t="shared" si="1"/>
        <v>280</v>
      </c>
      <c r="U31" s="44">
        <f t="shared" si="2"/>
        <v>67.2</v>
      </c>
      <c r="V31" s="44">
        <f t="shared" si="3"/>
        <v>347.2</v>
      </c>
    </row>
    <row r="32" spans="1:22" ht="45" x14ac:dyDescent="0.2">
      <c r="A32" s="35">
        <v>27</v>
      </c>
      <c r="B32" s="9" t="s">
        <v>237</v>
      </c>
      <c r="C32" s="7" t="s">
        <v>207</v>
      </c>
      <c r="D32" s="29" t="s">
        <v>3</v>
      </c>
      <c r="E32" s="29" t="s">
        <v>3</v>
      </c>
      <c r="F32" s="29"/>
      <c r="G32" s="29" t="s">
        <v>3</v>
      </c>
      <c r="H32" s="52">
        <v>4</v>
      </c>
      <c r="I32" s="52" t="s">
        <v>3</v>
      </c>
      <c r="J32" s="29" t="s">
        <v>3</v>
      </c>
      <c r="K32" s="29" t="s">
        <v>3</v>
      </c>
      <c r="L32" s="29" t="s">
        <v>3</v>
      </c>
      <c r="M32" s="29" t="s">
        <v>3</v>
      </c>
      <c r="N32" s="29" t="s">
        <v>3</v>
      </c>
      <c r="O32" s="29" t="s">
        <v>3</v>
      </c>
      <c r="P32" s="53"/>
      <c r="Q32" s="29"/>
      <c r="R32" s="7">
        <f t="shared" si="0"/>
        <v>4</v>
      </c>
      <c r="S32" s="44">
        <v>5.5</v>
      </c>
      <c r="T32" s="44">
        <f t="shared" si="1"/>
        <v>22</v>
      </c>
      <c r="U32" s="44">
        <f t="shared" si="2"/>
        <v>5.28</v>
      </c>
      <c r="V32" s="44">
        <f t="shared" si="3"/>
        <v>27.28</v>
      </c>
    </row>
    <row r="33" spans="1:22" ht="56.25" x14ac:dyDescent="0.2">
      <c r="A33" s="35">
        <v>28</v>
      </c>
      <c r="B33" s="9" t="s">
        <v>383</v>
      </c>
      <c r="C33" s="7" t="s">
        <v>207</v>
      </c>
      <c r="D33" s="29">
        <v>20</v>
      </c>
      <c r="E33" s="29">
        <v>10</v>
      </c>
      <c r="F33" s="29"/>
      <c r="G33" s="29" t="s">
        <v>3</v>
      </c>
      <c r="H33" s="52" t="s">
        <v>3</v>
      </c>
      <c r="I33" s="52">
        <v>10</v>
      </c>
      <c r="J33" s="29">
        <v>10</v>
      </c>
      <c r="K33" s="29" t="s">
        <v>3</v>
      </c>
      <c r="L33" s="29" t="s">
        <v>3</v>
      </c>
      <c r="M33" s="29">
        <v>10</v>
      </c>
      <c r="N33" s="29">
        <v>40</v>
      </c>
      <c r="O33" s="29" t="s">
        <v>3</v>
      </c>
      <c r="P33" s="53">
        <v>5</v>
      </c>
      <c r="Q33" s="29"/>
      <c r="R33" s="7">
        <f t="shared" si="0"/>
        <v>105</v>
      </c>
      <c r="S33" s="44">
        <v>1.9</v>
      </c>
      <c r="T33" s="44">
        <f t="shared" si="1"/>
        <v>199.5</v>
      </c>
      <c r="U33" s="44">
        <f t="shared" si="2"/>
        <v>47.88</v>
      </c>
      <c r="V33" s="44">
        <f t="shared" si="3"/>
        <v>247.38</v>
      </c>
    </row>
    <row r="34" spans="1:22" ht="56.25" x14ac:dyDescent="0.2">
      <c r="A34" s="35">
        <v>29</v>
      </c>
      <c r="B34" s="9" t="s">
        <v>384</v>
      </c>
      <c r="C34" s="7" t="s">
        <v>207</v>
      </c>
      <c r="D34" s="29">
        <v>10</v>
      </c>
      <c r="E34" s="29">
        <v>10</v>
      </c>
      <c r="F34" s="29"/>
      <c r="G34" s="29" t="s">
        <v>3</v>
      </c>
      <c r="H34" s="52" t="s">
        <v>3</v>
      </c>
      <c r="I34" s="52">
        <v>25</v>
      </c>
      <c r="J34" s="29">
        <v>50</v>
      </c>
      <c r="K34" s="29">
        <v>100</v>
      </c>
      <c r="L34" s="29" t="s">
        <v>3</v>
      </c>
      <c r="M34" s="29">
        <v>10</v>
      </c>
      <c r="N34" s="29">
        <v>180</v>
      </c>
      <c r="O34" s="29" t="s">
        <v>3</v>
      </c>
      <c r="P34" s="53">
        <v>5</v>
      </c>
      <c r="Q34" s="29"/>
      <c r="R34" s="7">
        <f t="shared" ref="R34:R61" si="4">SUM(D34:Q34)</f>
        <v>390</v>
      </c>
      <c r="S34" s="44">
        <v>1.9</v>
      </c>
      <c r="T34" s="44">
        <f t="shared" si="1"/>
        <v>741</v>
      </c>
      <c r="U34" s="44">
        <f t="shared" si="2"/>
        <v>177.84</v>
      </c>
      <c r="V34" s="44">
        <f t="shared" si="3"/>
        <v>918.84</v>
      </c>
    </row>
    <row r="35" spans="1:22" ht="22.5" x14ac:dyDescent="0.2">
      <c r="A35" s="35">
        <v>30</v>
      </c>
      <c r="B35" s="9" t="s">
        <v>239</v>
      </c>
      <c r="C35" s="7" t="s">
        <v>207</v>
      </c>
      <c r="D35" s="29">
        <v>1</v>
      </c>
      <c r="E35" s="29">
        <v>5</v>
      </c>
      <c r="F35" s="29"/>
      <c r="G35" s="29" t="s">
        <v>3</v>
      </c>
      <c r="H35" s="52" t="s">
        <v>3</v>
      </c>
      <c r="I35" s="52">
        <v>4</v>
      </c>
      <c r="J35" s="29" t="s">
        <v>3</v>
      </c>
      <c r="K35" s="29" t="s">
        <v>3</v>
      </c>
      <c r="L35" s="29" t="s">
        <v>3</v>
      </c>
      <c r="M35" s="29" t="s">
        <v>3</v>
      </c>
      <c r="N35" s="29" t="s">
        <v>3</v>
      </c>
      <c r="O35" s="29">
        <v>2</v>
      </c>
      <c r="P35" s="53"/>
      <c r="Q35" s="29"/>
      <c r="R35" s="7">
        <f t="shared" si="4"/>
        <v>12</v>
      </c>
      <c r="S35" s="44">
        <v>0.75</v>
      </c>
      <c r="T35" s="44">
        <f t="shared" si="1"/>
        <v>9</v>
      </c>
      <c r="U35" s="44">
        <f t="shared" si="2"/>
        <v>2.16</v>
      </c>
      <c r="V35" s="44">
        <f t="shared" si="3"/>
        <v>11.16</v>
      </c>
    </row>
    <row r="36" spans="1:22" ht="22.5" x14ac:dyDescent="0.2">
      <c r="A36" s="35">
        <v>31</v>
      </c>
      <c r="B36" s="10" t="s">
        <v>240</v>
      </c>
      <c r="C36" s="7" t="s">
        <v>207</v>
      </c>
      <c r="D36" s="29">
        <v>1</v>
      </c>
      <c r="E36" s="29" t="s">
        <v>3</v>
      </c>
      <c r="F36" s="29"/>
      <c r="G36" s="29" t="s">
        <v>3</v>
      </c>
      <c r="H36" s="52">
        <v>2</v>
      </c>
      <c r="I36" s="52" t="s">
        <v>3</v>
      </c>
      <c r="J36" s="29" t="s">
        <v>3</v>
      </c>
      <c r="K36" s="29" t="s">
        <v>3</v>
      </c>
      <c r="L36" s="29" t="s">
        <v>3</v>
      </c>
      <c r="M36" s="29" t="s">
        <v>3</v>
      </c>
      <c r="N36" s="29" t="s">
        <v>3</v>
      </c>
      <c r="O36" s="29" t="s">
        <v>3</v>
      </c>
      <c r="P36" s="53"/>
      <c r="Q36" s="29"/>
      <c r="R36" s="7">
        <f t="shared" si="4"/>
        <v>3</v>
      </c>
      <c r="S36" s="44">
        <v>4.3</v>
      </c>
      <c r="T36" s="44">
        <f t="shared" si="1"/>
        <v>12.899999999999999</v>
      </c>
      <c r="U36" s="44">
        <f t="shared" si="2"/>
        <v>3.0959999999999996</v>
      </c>
      <c r="V36" s="44">
        <f t="shared" si="3"/>
        <v>15.995999999999999</v>
      </c>
    </row>
    <row r="37" spans="1:22" ht="22.5" x14ac:dyDescent="0.2">
      <c r="A37" s="35">
        <v>32</v>
      </c>
      <c r="B37" s="9" t="s">
        <v>241</v>
      </c>
      <c r="C37" s="7" t="s">
        <v>207</v>
      </c>
      <c r="D37" s="29">
        <v>2</v>
      </c>
      <c r="E37" s="29">
        <v>2</v>
      </c>
      <c r="F37" s="29"/>
      <c r="G37" s="29" t="s">
        <v>3</v>
      </c>
      <c r="H37" s="52" t="s">
        <v>3</v>
      </c>
      <c r="I37" s="52">
        <v>3</v>
      </c>
      <c r="J37" s="29" t="s">
        <v>3</v>
      </c>
      <c r="K37" s="29" t="s">
        <v>3</v>
      </c>
      <c r="L37" s="29">
        <v>5</v>
      </c>
      <c r="M37" s="29" t="s">
        <v>3</v>
      </c>
      <c r="N37" s="29" t="s">
        <v>3</v>
      </c>
      <c r="O37" s="29">
        <v>2</v>
      </c>
      <c r="P37" s="53"/>
      <c r="Q37" s="29"/>
      <c r="R37" s="7">
        <f t="shared" si="4"/>
        <v>14</v>
      </c>
      <c r="S37" s="44">
        <v>0.55000000000000004</v>
      </c>
      <c r="T37" s="44">
        <f t="shared" si="1"/>
        <v>7.7000000000000011</v>
      </c>
      <c r="U37" s="44">
        <f t="shared" si="2"/>
        <v>1.8480000000000001</v>
      </c>
      <c r="V37" s="44">
        <f t="shared" si="3"/>
        <v>9.5480000000000018</v>
      </c>
    </row>
    <row r="38" spans="1:22" ht="90" x14ac:dyDescent="0.2">
      <c r="A38" s="35">
        <v>33</v>
      </c>
      <c r="B38" s="9" t="s">
        <v>313</v>
      </c>
      <c r="C38" s="7" t="s">
        <v>207</v>
      </c>
      <c r="D38" s="29" t="s">
        <v>3</v>
      </c>
      <c r="E38" s="29">
        <v>5</v>
      </c>
      <c r="F38" s="29"/>
      <c r="G38" s="29" t="s">
        <v>3</v>
      </c>
      <c r="H38" s="52">
        <v>3</v>
      </c>
      <c r="I38" s="52" t="s">
        <v>3</v>
      </c>
      <c r="J38" s="29" t="s">
        <v>3</v>
      </c>
      <c r="K38" s="29" t="s">
        <v>3</v>
      </c>
      <c r="L38" s="29" t="s">
        <v>3</v>
      </c>
      <c r="M38" s="29" t="s">
        <v>3</v>
      </c>
      <c r="N38" s="29" t="s">
        <v>3</v>
      </c>
      <c r="O38" s="29" t="s">
        <v>3</v>
      </c>
      <c r="P38" s="53"/>
      <c r="Q38" s="29"/>
      <c r="R38" s="7">
        <f t="shared" si="4"/>
        <v>8</v>
      </c>
      <c r="S38" s="44">
        <v>1.8</v>
      </c>
      <c r="T38" s="44">
        <f t="shared" si="1"/>
        <v>14.4</v>
      </c>
      <c r="U38" s="44">
        <f t="shared" si="2"/>
        <v>3.4560000000000004</v>
      </c>
      <c r="V38" s="44">
        <f t="shared" si="3"/>
        <v>17.856000000000002</v>
      </c>
    </row>
    <row r="39" spans="1:22" ht="56.25" x14ac:dyDescent="0.2">
      <c r="A39" s="35">
        <v>34</v>
      </c>
      <c r="B39" s="9" t="s">
        <v>242</v>
      </c>
      <c r="C39" s="7" t="s">
        <v>207</v>
      </c>
      <c r="D39" s="29">
        <v>5</v>
      </c>
      <c r="E39" s="29" t="s">
        <v>3</v>
      </c>
      <c r="F39" s="29"/>
      <c r="G39" s="29" t="s">
        <v>3</v>
      </c>
      <c r="H39" s="52" t="s">
        <v>3</v>
      </c>
      <c r="I39" s="52" t="s">
        <v>3</v>
      </c>
      <c r="J39" s="29" t="s">
        <v>3</v>
      </c>
      <c r="K39" s="29" t="s">
        <v>3</v>
      </c>
      <c r="L39" s="29">
        <v>3</v>
      </c>
      <c r="M39" s="29" t="s">
        <v>3</v>
      </c>
      <c r="N39" s="29" t="s">
        <v>3</v>
      </c>
      <c r="O39" s="29" t="s">
        <v>3</v>
      </c>
      <c r="P39" s="53">
        <v>1</v>
      </c>
      <c r="Q39" s="29"/>
      <c r="R39" s="7">
        <f t="shared" si="4"/>
        <v>9</v>
      </c>
      <c r="S39" s="44">
        <v>0.6</v>
      </c>
      <c r="T39" s="44">
        <f t="shared" si="1"/>
        <v>5.3999999999999995</v>
      </c>
      <c r="U39" s="44">
        <f t="shared" si="2"/>
        <v>1.296</v>
      </c>
      <c r="V39" s="44">
        <f t="shared" si="3"/>
        <v>6.6959999999999997</v>
      </c>
    </row>
    <row r="40" spans="1:22" ht="33.75" x14ac:dyDescent="0.2">
      <c r="A40" s="35">
        <v>35</v>
      </c>
      <c r="B40" s="9" t="s">
        <v>314</v>
      </c>
      <c r="C40" s="7" t="s">
        <v>207</v>
      </c>
      <c r="D40" s="29">
        <v>1</v>
      </c>
      <c r="E40" s="29" t="s">
        <v>3</v>
      </c>
      <c r="F40" s="29"/>
      <c r="G40" s="29" t="s">
        <v>3</v>
      </c>
      <c r="H40" s="52">
        <v>3</v>
      </c>
      <c r="I40" s="52" t="s">
        <v>3</v>
      </c>
      <c r="J40" s="29" t="s">
        <v>3</v>
      </c>
      <c r="K40" s="29" t="s">
        <v>3</v>
      </c>
      <c r="L40" s="29">
        <v>2</v>
      </c>
      <c r="M40" s="29" t="s">
        <v>3</v>
      </c>
      <c r="N40" s="29" t="s">
        <v>3</v>
      </c>
      <c r="O40" s="29" t="s">
        <v>3</v>
      </c>
      <c r="P40" s="53"/>
      <c r="Q40" s="29"/>
      <c r="R40" s="7">
        <f t="shared" si="4"/>
        <v>6</v>
      </c>
      <c r="S40" s="44">
        <v>2.5</v>
      </c>
      <c r="T40" s="44">
        <f t="shared" si="1"/>
        <v>15</v>
      </c>
      <c r="U40" s="44">
        <f t="shared" si="2"/>
        <v>3.6</v>
      </c>
      <c r="V40" s="44">
        <f t="shared" si="3"/>
        <v>18.600000000000001</v>
      </c>
    </row>
    <row r="41" spans="1:22" ht="22.5" x14ac:dyDescent="0.2">
      <c r="A41" s="35">
        <v>36</v>
      </c>
      <c r="B41" s="9" t="s">
        <v>315</v>
      </c>
      <c r="C41" s="7" t="s">
        <v>207</v>
      </c>
      <c r="D41" s="29" t="s">
        <v>3</v>
      </c>
      <c r="E41" s="29" t="s">
        <v>3</v>
      </c>
      <c r="F41" s="29"/>
      <c r="G41" s="29" t="s">
        <v>3</v>
      </c>
      <c r="H41" s="52">
        <v>3</v>
      </c>
      <c r="I41" s="52" t="s">
        <v>3</v>
      </c>
      <c r="J41" s="29" t="s">
        <v>3</v>
      </c>
      <c r="K41" s="29" t="s">
        <v>3</v>
      </c>
      <c r="L41" s="29">
        <v>2</v>
      </c>
      <c r="M41" s="29" t="s">
        <v>3</v>
      </c>
      <c r="N41" s="29" t="s">
        <v>3</v>
      </c>
      <c r="O41" s="29" t="s">
        <v>3</v>
      </c>
      <c r="P41" s="53"/>
      <c r="Q41" s="29"/>
      <c r="R41" s="7">
        <f t="shared" si="4"/>
        <v>5</v>
      </c>
      <c r="S41" s="44">
        <v>2</v>
      </c>
      <c r="T41" s="44">
        <f t="shared" si="1"/>
        <v>10</v>
      </c>
      <c r="U41" s="44">
        <f t="shared" si="2"/>
        <v>2.4</v>
      </c>
      <c r="V41" s="44">
        <f t="shared" si="3"/>
        <v>12.4</v>
      </c>
    </row>
    <row r="42" spans="1:22" ht="56.25" x14ac:dyDescent="0.2">
      <c r="A42" s="35">
        <v>37</v>
      </c>
      <c r="B42" s="9" t="s">
        <v>316</v>
      </c>
      <c r="C42" s="7" t="s">
        <v>207</v>
      </c>
      <c r="D42" s="29">
        <v>6</v>
      </c>
      <c r="E42" s="29">
        <v>15</v>
      </c>
      <c r="F42" s="29"/>
      <c r="G42" s="29" t="s">
        <v>3</v>
      </c>
      <c r="H42" s="52" t="s">
        <v>3</v>
      </c>
      <c r="I42" s="52">
        <v>8</v>
      </c>
      <c r="J42" s="29" t="s">
        <v>3</v>
      </c>
      <c r="K42" s="29" t="s">
        <v>3</v>
      </c>
      <c r="L42" s="29" t="s">
        <v>3</v>
      </c>
      <c r="M42" s="29" t="s">
        <v>3</v>
      </c>
      <c r="N42" s="29" t="s">
        <v>3</v>
      </c>
      <c r="O42" s="29" t="s">
        <v>3</v>
      </c>
      <c r="P42" s="53"/>
      <c r="Q42" s="29"/>
      <c r="R42" s="7">
        <f t="shared" si="4"/>
        <v>29</v>
      </c>
      <c r="S42" s="44">
        <v>1.8</v>
      </c>
      <c r="T42" s="44">
        <f t="shared" si="1"/>
        <v>52.2</v>
      </c>
      <c r="U42" s="44">
        <f t="shared" si="2"/>
        <v>12.528000000000002</v>
      </c>
      <c r="V42" s="44">
        <f t="shared" si="3"/>
        <v>64.728000000000009</v>
      </c>
    </row>
    <row r="43" spans="1:22" ht="22.5" x14ac:dyDescent="0.2">
      <c r="A43" s="35">
        <v>38</v>
      </c>
      <c r="B43" s="9" t="s">
        <v>317</v>
      </c>
      <c r="C43" s="7" t="s">
        <v>207</v>
      </c>
      <c r="D43" s="29" t="s">
        <v>3</v>
      </c>
      <c r="E43" s="29" t="s">
        <v>3</v>
      </c>
      <c r="F43" s="29"/>
      <c r="G43" s="29" t="s">
        <v>3</v>
      </c>
      <c r="H43" s="52" t="s">
        <v>3</v>
      </c>
      <c r="I43" s="52">
        <v>8</v>
      </c>
      <c r="J43" s="29" t="s">
        <v>3</v>
      </c>
      <c r="K43" s="29" t="s">
        <v>3</v>
      </c>
      <c r="L43" s="29" t="s">
        <v>3</v>
      </c>
      <c r="M43" s="29" t="s">
        <v>3</v>
      </c>
      <c r="N43" s="29" t="s">
        <v>3</v>
      </c>
      <c r="O43" s="29" t="s">
        <v>3</v>
      </c>
      <c r="P43" s="53"/>
      <c r="Q43" s="29">
        <v>10</v>
      </c>
      <c r="R43" s="7">
        <f t="shared" si="4"/>
        <v>18</v>
      </c>
      <c r="S43" s="44">
        <v>2.4500000000000002</v>
      </c>
      <c r="T43" s="44">
        <f t="shared" si="1"/>
        <v>44.1</v>
      </c>
      <c r="U43" s="44">
        <f t="shared" si="2"/>
        <v>10.584000000000001</v>
      </c>
      <c r="V43" s="44">
        <f t="shared" si="3"/>
        <v>54.684000000000005</v>
      </c>
    </row>
    <row r="44" spans="1:22" ht="22.5" x14ac:dyDescent="0.2">
      <c r="A44" s="35">
        <v>39</v>
      </c>
      <c r="B44" s="9" t="s">
        <v>318</v>
      </c>
      <c r="C44" s="7" t="s">
        <v>207</v>
      </c>
      <c r="D44" s="29" t="s">
        <v>3</v>
      </c>
      <c r="E44" s="29">
        <v>4</v>
      </c>
      <c r="F44" s="29"/>
      <c r="G44" s="29" t="s">
        <v>3</v>
      </c>
      <c r="H44" s="52" t="s">
        <v>3</v>
      </c>
      <c r="I44" s="52">
        <v>8</v>
      </c>
      <c r="J44" s="29" t="s">
        <v>3</v>
      </c>
      <c r="K44" s="29" t="s">
        <v>3</v>
      </c>
      <c r="L44" s="29" t="s">
        <v>3</v>
      </c>
      <c r="M44" s="29" t="s">
        <v>3</v>
      </c>
      <c r="N44" s="29" t="s">
        <v>3</v>
      </c>
      <c r="O44" s="29" t="s">
        <v>3</v>
      </c>
      <c r="P44" s="53"/>
      <c r="Q44" s="29"/>
      <c r="R44" s="7">
        <f t="shared" si="4"/>
        <v>12</v>
      </c>
      <c r="S44" s="44">
        <v>2.4500000000000002</v>
      </c>
      <c r="T44" s="44">
        <f t="shared" si="1"/>
        <v>29.400000000000002</v>
      </c>
      <c r="U44" s="44">
        <f t="shared" si="2"/>
        <v>7.056</v>
      </c>
      <c r="V44" s="44">
        <f t="shared" si="3"/>
        <v>36.456000000000003</v>
      </c>
    </row>
    <row r="45" spans="1:22" ht="56.25" x14ac:dyDescent="0.2">
      <c r="A45" s="35">
        <v>40</v>
      </c>
      <c r="B45" s="9" t="s">
        <v>319</v>
      </c>
      <c r="C45" s="7" t="s">
        <v>207</v>
      </c>
      <c r="D45" s="29" t="s">
        <v>3</v>
      </c>
      <c r="E45" s="29" t="s">
        <v>3</v>
      </c>
      <c r="F45" s="29"/>
      <c r="G45" s="29" t="s">
        <v>3</v>
      </c>
      <c r="H45" s="52" t="s">
        <v>3</v>
      </c>
      <c r="I45" s="52">
        <v>80</v>
      </c>
      <c r="J45" s="29" t="s">
        <v>3</v>
      </c>
      <c r="K45" s="29" t="s">
        <v>3</v>
      </c>
      <c r="L45" s="29" t="s">
        <v>3</v>
      </c>
      <c r="M45" s="29">
        <v>0</v>
      </c>
      <c r="N45" s="29" t="s">
        <v>3</v>
      </c>
      <c r="O45" s="29" t="s">
        <v>3</v>
      </c>
      <c r="P45" s="53"/>
      <c r="Q45" s="29"/>
      <c r="R45" s="7">
        <f t="shared" si="4"/>
        <v>80</v>
      </c>
      <c r="S45" s="44">
        <v>0.92</v>
      </c>
      <c r="T45" s="44">
        <f t="shared" si="1"/>
        <v>73.600000000000009</v>
      </c>
      <c r="U45" s="44">
        <f t="shared" si="2"/>
        <v>17.664000000000001</v>
      </c>
      <c r="V45" s="44">
        <f t="shared" si="3"/>
        <v>91.26400000000001</v>
      </c>
    </row>
    <row r="46" spans="1:22" ht="45" x14ac:dyDescent="0.2">
      <c r="A46" s="35">
        <v>41</v>
      </c>
      <c r="B46" s="9" t="s">
        <v>243</v>
      </c>
      <c r="C46" s="7" t="s">
        <v>207</v>
      </c>
      <c r="D46" s="29" t="s">
        <v>3</v>
      </c>
      <c r="E46" s="29">
        <v>1</v>
      </c>
      <c r="F46" s="29"/>
      <c r="G46" s="29" t="s">
        <v>3</v>
      </c>
      <c r="H46" s="52" t="s">
        <v>3</v>
      </c>
      <c r="I46" s="52">
        <v>1</v>
      </c>
      <c r="J46" s="29" t="s">
        <v>3</v>
      </c>
      <c r="K46" s="29">
        <v>1</v>
      </c>
      <c r="L46" s="29">
        <v>2</v>
      </c>
      <c r="M46" s="29" t="s">
        <v>3</v>
      </c>
      <c r="N46" s="29" t="s">
        <v>3</v>
      </c>
      <c r="O46" s="29" t="s">
        <v>3</v>
      </c>
      <c r="P46" s="53"/>
      <c r="Q46" s="29"/>
      <c r="R46" s="7">
        <f t="shared" si="4"/>
        <v>5</v>
      </c>
      <c r="S46" s="44">
        <v>5.5</v>
      </c>
      <c r="T46" s="44">
        <f t="shared" si="1"/>
        <v>27.5</v>
      </c>
      <c r="U46" s="44">
        <f t="shared" si="2"/>
        <v>6.6</v>
      </c>
      <c r="V46" s="44">
        <f t="shared" si="3"/>
        <v>34.1</v>
      </c>
    </row>
    <row r="47" spans="1:22" ht="33.75" x14ac:dyDescent="0.2">
      <c r="A47" s="35">
        <v>42</v>
      </c>
      <c r="B47" s="9" t="s">
        <v>246</v>
      </c>
      <c r="C47" s="7" t="s">
        <v>207</v>
      </c>
      <c r="D47" s="29">
        <v>3</v>
      </c>
      <c r="E47" s="29">
        <v>20</v>
      </c>
      <c r="F47" s="29"/>
      <c r="G47" s="29" t="s">
        <v>3</v>
      </c>
      <c r="H47" s="52" t="s">
        <v>3</v>
      </c>
      <c r="I47" s="52">
        <v>10</v>
      </c>
      <c r="J47" s="29">
        <v>10</v>
      </c>
      <c r="K47" s="29">
        <v>10</v>
      </c>
      <c r="L47" s="29">
        <v>15</v>
      </c>
      <c r="M47" s="29" t="s">
        <v>3</v>
      </c>
      <c r="N47" s="29">
        <v>10</v>
      </c>
      <c r="O47" s="29">
        <v>10</v>
      </c>
      <c r="P47" s="53"/>
      <c r="Q47" s="29"/>
      <c r="R47" s="7">
        <f t="shared" si="4"/>
        <v>88</v>
      </c>
      <c r="S47" s="44">
        <v>0.26</v>
      </c>
      <c r="T47" s="44">
        <f t="shared" si="1"/>
        <v>22.880000000000003</v>
      </c>
      <c r="U47" s="44">
        <f t="shared" si="2"/>
        <v>5.491200000000001</v>
      </c>
      <c r="V47" s="44">
        <f t="shared" si="3"/>
        <v>28.371200000000002</v>
      </c>
    </row>
    <row r="48" spans="1:22" ht="22.5" x14ac:dyDescent="0.2">
      <c r="A48" s="35">
        <v>43</v>
      </c>
      <c r="B48" s="9" t="s">
        <v>247</v>
      </c>
      <c r="C48" s="7" t="s">
        <v>207</v>
      </c>
      <c r="D48" s="29">
        <v>3</v>
      </c>
      <c r="E48" s="29" t="s">
        <v>3</v>
      </c>
      <c r="F48" s="29"/>
      <c r="G48" s="29" t="s">
        <v>3</v>
      </c>
      <c r="H48" s="52">
        <v>3</v>
      </c>
      <c r="I48" s="52" t="s">
        <v>3</v>
      </c>
      <c r="J48" s="29" t="s">
        <v>3</v>
      </c>
      <c r="K48" s="29">
        <v>20</v>
      </c>
      <c r="L48" s="29">
        <v>4</v>
      </c>
      <c r="M48" s="29" t="s">
        <v>3</v>
      </c>
      <c r="N48" s="29">
        <v>4</v>
      </c>
      <c r="O48" s="29" t="s">
        <v>3</v>
      </c>
      <c r="P48" s="53"/>
      <c r="Q48" s="29"/>
      <c r="R48" s="7">
        <f t="shared" si="4"/>
        <v>34</v>
      </c>
      <c r="S48" s="44">
        <v>0.3</v>
      </c>
      <c r="T48" s="44">
        <f t="shared" si="1"/>
        <v>10.199999999999999</v>
      </c>
      <c r="U48" s="44">
        <f t="shared" si="2"/>
        <v>2.448</v>
      </c>
      <c r="V48" s="44">
        <f t="shared" si="3"/>
        <v>12.648</v>
      </c>
    </row>
    <row r="49" spans="1:22" ht="33.75" x14ac:dyDescent="0.2">
      <c r="A49" s="35">
        <v>44</v>
      </c>
      <c r="B49" s="9" t="s">
        <v>320</v>
      </c>
      <c r="C49" s="7" t="s">
        <v>207</v>
      </c>
      <c r="D49" s="29">
        <v>2</v>
      </c>
      <c r="E49" s="29" t="s">
        <v>3</v>
      </c>
      <c r="F49" s="29"/>
      <c r="G49" s="29" t="s">
        <v>3</v>
      </c>
      <c r="H49" s="52" t="s">
        <v>3</v>
      </c>
      <c r="I49" s="52">
        <v>2</v>
      </c>
      <c r="J49" s="29" t="s">
        <v>3</v>
      </c>
      <c r="K49" s="29" t="s">
        <v>3</v>
      </c>
      <c r="L49" s="29">
        <v>3</v>
      </c>
      <c r="M49" s="29" t="s">
        <v>3</v>
      </c>
      <c r="N49" s="29" t="s">
        <v>3</v>
      </c>
      <c r="O49" s="29" t="s">
        <v>3</v>
      </c>
      <c r="P49" s="53"/>
      <c r="Q49" s="29"/>
      <c r="R49" s="7">
        <f t="shared" si="4"/>
        <v>7</v>
      </c>
      <c r="S49" s="44">
        <v>0.2</v>
      </c>
      <c r="T49" s="44">
        <f t="shared" si="1"/>
        <v>1.4000000000000001</v>
      </c>
      <c r="U49" s="44">
        <f t="shared" si="2"/>
        <v>0.33600000000000002</v>
      </c>
      <c r="V49" s="44">
        <f t="shared" si="3"/>
        <v>1.7360000000000002</v>
      </c>
    </row>
    <row r="50" spans="1:22" ht="33.75" x14ac:dyDescent="0.2">
      <c r="A50" s="35">
        <v>45</v>
      </c>
      <c r="B50" s="9" t="s">
        <v>321</v>
      </c>
      <c r="C50" s="7" t="s">
        <v>207</v>
      </c>
      <c r="D50" s="29">
        <v>5</v>
      </c>
      <c r="E50" s="29">
        <v>12</v>
      </c>
      <c r="F50" s="29"/>
      <c r="G50" s="29" t="s">
        <v>3</v>
      </c>
      <c r="H50" s="52">
        <v>3</v>
      </c>
      <c r="I50" s="52">
        <v>2</v>
      </c>
      <c r="J50" s="29" t="s">
        <v>3</v>
      </c>
      <c r="K50" s="29" t="s">
        <v>3</v>
      </c>
      <c r="L50" s="29">
        <v>2</v>
      </c>
      <c r="M50" s="29" t="s">
        <v>3</v>
      </c>
      <c r="N50" s="29" t="s">
        <v>3</v>
      </c>
      <c r="O50" s="29" t="s">
        <v>3</v>
      </c>
      <c r="P50" s="53"/>
      <c r="Q50" s="29"/>
      <c r="R50" s="7">
        <f t="shared" si="4"/>
        <v>24</v>
      </c>
      <c r="S50" s="44">
        <v>0.2</v>
      </c>
      <c r="T50" s="44">
        <f t="shared" si="1"/>
        <v>4.8000000000000007</v>
      </c>
      <c r="U50" s="44">
        <f t="shared" si="2"/>
        <v>1.1520000000000001</v>
      </c>
      <c r="V50" s="44">
        <f t="shared" si="3"/>
        <v>5.9520000000000008</v>
      </c>
    </row>
    <row r="51" spans="1:22" ht="33.75" x14ac:dyDescent="0.2">
      <c r="A51" s="35">
        <v>46</v>
      </c>
      <c r="B51" s="9" t="s">
        <v>322</v>
      </c>
      <c r="C51" s="7" t="s">
        <v>207</v>
      </c>
      <c r="D51" s="29">
        <v>2</v>
      </c>
      <c r="E51" s="29">
        <v>12</v>
      </c>
      <c r="F51" s="29"/>
      <c r="G51" s="29" t="s">
        <v>3</v>
      </c>
      <c r="H51" s="52">
        <v>3</v>
      </c>
      <c r="I51" s="52">
        <v>2</v>
      </c>
      <c r="J51" s="29" t="s">
        <v>3</v>
      </c>
      <c r="K51" s="29" t="s">
        <v>3</v>
      </c>
      <c r="L51" s="29">
        <v>3</v>
      </c>
      <c r="M51" s="29" t="s">
        <v>3</v>
      </c>
      <c r="N51" s="29" t="s">
        <v>3</v>
      </c>
      <c r="O51" s="29" t="s">
        <v>3</v>
      </c>
      <c r="P51" s="53"/>
      <c r="Q51" s="29"/>
      <c r="R51" s="7">
        <f t="shared" si="4"/>
        <v>22</v>
      </c>
      <c r="S51" s="44">
        <v>0.2</v>
      </c>
      <c r="T51" s="44">
        <f t="shared" si="1"/>
        <v>4.4000000000000004</v>
      </c>
      <c r="U51" s="44">
        <f t="shared" si="2"/>
        <v>1.056</v>
      </c>
      <c r="V51" s="44">
        <f t="shared" si="3"/>
        <v>5.4560000000000004</v>
      </c>
    </row>
    <row r="52" spans="1:22" ht="33.75" x14ac:dyDescent="0.2">
      <c r="A52" s="35">
        <v>47</v>
      </c>
      <c r="B52" s="9" t="s">
        <v>323</v>
      </c>
      <c r="C52" s="7" t="s">
        <v>207</v>
      </c>
      <c r="D52" s="29" t="s">
        <v>3</v>
      </c>
      <c r="E52" s="29">
        <v>10</v>
      </c>
      <c r="F52" s="29"/>
      <c r="G52" s="29" t="s">
        <v>3</v>
      </c>
      <c r="H52" s="52" t="s">
        <v>3</v>
      </c>
      <c r="I52" s="52" t="s">
        <v>3</v>
      </c>
      <c r="J52" s="29" t="s">
        <v>3</v>
      </c>
      <c r="K52" s="29" t="s">
        <v>3</v>
      </c>
      <c r="L52" s="29">
        <v>5</v>
      </c>
      <c r="M52" s="29" t="s">
        <v>3</v>
      </c>
      <c r="N52" s="29" t="s">
        <v>3</v>
      </c>
      <c r="O52" s="29" t="s">
        <v>3</v>
      </c>
      <c r="P52" s="53"/>
      <c r="Q52" s="29"/>
      <c r="R52" s="7">
        <f t="shared" si="4"/>
        <v>15</v>
      </c>
      <c r="S52" s="44">
        <v>0.4</v>
      </c>
      <c r="T52" s="44">
        <f t="shared" si="1"/>
        <v>6</v>
      </c>
      <c r="U52" s="44">
        <f t="shared" si="2"/>
        <v>1.44</v>
      </c>
      <c r="V52" s="44">
        <f t="shared" si="3"/>
        <v>7.4399999999999995</v>
      </c>
    </row>
    <row r="53" spans="1:22" ht="33.75" x14ac:dyDescent="0.2">
      <c r="A53" s="35">
        <v>48</v>
      </c>
      <c r="B53" s="9" t="s">
        <v>324</v>
      </c>
      <c r="C53" s="7" t="s">
        <v>207</v>
      </c>
      <c r="D53" s="29">
        <v>2</v>
      </c>
      <c r="E53" s="29">
        <v>40</v>
      </c>
      <c r="F53" s="29"/>
      <c r="G53" s="29" t="s">
        <v>3</v>
      </c>
      <c r="H53" s="52" t="s">
        <v>3</v>
      </c>
      <c r="I53" s="52" t="s">
        <v>3</v>
      </c>
      <c r="J53" s="29" t="s">
        <v>3</v>
      </c>
      <c r="K53" s="29" t="s">
        <v>3</v>
      </c>
      <c r="L53" s="29">
        <v>5</v>
      </c>
      <c r="M53" s="29" t="s">
        <v>3</v>
      </c>
      <c r="N53" s="29" t="s">
        <v>3</v>
      </c>
      <c r="O53" s="29" t="s">
        <v>3</v>
      </c>
      <c r="P53" s="53"/>
      <c r="Q53" s="29"/>
      <c r="R53" s="7">
        <f t="shared" si="4"/>
        <v>47</v>
      </c>
      <c r="S53" s="44">
        <v>0.4</v>
      </c>
      <c r="T53" s="44">
        <f t="shared" si="1"/>
        <v>18.8</v>
      </c>
      <c r="U53" s="44">
        <f t="shared" si="2"/>
        <v>4.5120000000000005</v>
      </c>
      <c r="V53" s="44">
        <f t="shared" si="3"/>
        <v>23.312000000000001</v>
      </c>
    </row>
    <row r="54" spans="1:22" ht="33.75" x14ac:dyDescent="0.2">
      <c r="A54" s="35">
        <v>49</v>
      </c>
      <c r="B54" s="9" t="s">
        <v>325</v>
      </c>
      <c r="C54" s="7" t="s">
        <v>207</v>
      </c>
      <c r="D54" s="29">
        <v>2</v>
      </c>
      <c r="E54" s="29">
        <v>40</v>
      </c>
      <c r="F54" s="29"/>
      <c r="G54" s="29" t="s">
        <v>3</v>
      </c>
      <c r="H54" s="52" t="s">
        <v>3</v>
      </c>
      <c r="I54" s="52" t="s">
        <v>3</v>
      </c>
      <c r="J54" s="29" t="s">
        <v>3</v>
      </c>
      <c r="K54" s="29" t="s">
        <v>3</v>
      </c>
      <c r="L54" s="29">
        <v>5</v>
      </c>
      <c r="M54" s="29" t="s">
        <v>3</v>
      </c>
      <c r="N54" s="29" t="s">
        <v>3</v>
      </c>
      <c r="O54" s="29" t="s">
        <v>3</v>
      </c>
      <c r="P54" s="53"/>
      <c r="Q54" s="29"/>
      <c r="R54" s="7">
        <f t="shared" si="4"/>
        <v>47</v>
      </c>
      <c r="S54" s="44">
        <v>0.4</v>
      </c>
      <c r="T54" s="44">
        <f t="shared" si="1"/>
        <v>18.8</v>
      </c>
      <c r="U54" s="44">
        <f t="shared" si="2"/>
        <v>4.5120000000000005</v>
      </c>
      <c r="V54" s="44">
        <f t="shared" si="3"/>
        <v>23.312000000000001</v>
      </c>
    </row>
    <row r="55" spans="1:22" ht="56.25" x14ac:dyDescent="0.2">
      <c r="A55" s="35">
        <v>50</v>
      </c>
      <c r="B55" s="9" t="s">
        <v>248</v>
      </c>
      <c r="C55" s="7" t="s">
        <v>207</v>
      </c>
      <c r="D55" s="29" t="s">
        <v>3</v>
      </c>
      <c r="E55" s="29" t="s">
        <v>3</v>
      </c>
      <c r="F55" s="29"/>
      <c r="G55" s="29" t="s">
        <v>3</v>
      </c>
      <c r="H55" s="52" t="s">
        <v>3</v>
      </c>
      <c r="I55" s="52" t="s">
        <v>3</v>
      </c>
      <c r="J55" s="29" t="s">
        <v>3</v>
      </c>
      <c r="K55" s="29" t="s">
        <v>3</v>
      </c>
      <c r="L55" s="29">
        <v>2</v>
      </c>
      <c r="M55" s="29" t="s">
        <v>3</v>
      </c>
      <c r="N55" s="29" t="s">
        <v>3</v>
      </c>
      <c r="O55" s="29" t="s">
        <v>3</v>
      </c>
      <c r="P55" s="53"/>
      <c r="Q55" s="29"/>
      <c r="R55" s="7">
        <f t="shared" si="4"/>
        <v>2</v>
      </c>
      <c r="S55" s="44">
        <v>1.25</v>
      </c>
      <c r="T55" s="44">
        <f t="shared" si="1"/>
        <v>2.5</v>
      </c>
      <c r="U55" s="44">
        <f t="shared" si="2"/>
        <v>0.6</v>
      </c>
      <c r="V55" s="44">
        <f t="shared" si="3"/>
        <v>3.1</v>
      </c>
    </row>
    <row r="56" spans="1:22" ht="56.25" x14ac:dyDescent="0.2">
      <c r="A56" s="35">
        <v>51</v>
      </c>
      <c r="B56" s="9" t="s">
        <v>249</v>
      </c>
      <c r="C56" s="7" t="s">
        <v>207</v>
      </c>
      <c r="D56" s="29" t="s">
        <v>3</v>
      </c>
      <c r="E56" s="29" t="s">
        <v>3</v>
      </c>
      <c r="F56" s="29"/>
      <c r="G56" s="29" t="s">
        <v>3</v>
      </c>
      <c r="H56" s="52" t="s">
        <v>3</v>
      </c>
      <c r="I56" s="52" t="s">
        <v>3</v>
      </c>
      <c r="J56" s="29" t="s">
        <v>3</v>
      </c>
      <c r="K56" s="29" t="s">
        <v>3</v>
      </c>
      <c r="L56" s="29">
        <v>2</v>
      </c>
      <c r="M56" s="29" t="s">
        <v>3</v>
      </c>
      <c r="N56" s="29" t="s">
        <v>3</v>
      </c>
      <c r="O56" s="29" t="s">
        <v>3</v>
      </c>
      <c r="P56" s="53"/>
      <c r="Q56" s="29"/>
      <c r="R56" s="7">
        <f t="shared" si="4"/>
        <v>2</v>
      </c>
      <c r="S56" s="44">
        <v>1.25</v>
      </c>
      <c r="T56" s="44">
        <f t="shared" si="1"/>
        <v>2.5</v>
      </c>
      <c r="U56" s="44">
        <f t="shared" si="2"/>
        <v>0.6</v>
      </c>
      <c r="V56" s="44">
        <f t="shared" si="3"/>
        <v>3.1</v>
      </c>
    </row>
    <row r="57" spans="1:22" ht="22.5" x14ac:dyDescent="0.2">
      <c r="A57" s="35">
        <v>52</v>
      </c>
      <c r="B57" s="9" t="s">
        <v>250</v>
      </c>
      <c r="C57" s="7" t="s">
        <v>207</v>
      </c>
      <c r="D57" s="29">
        <v>2</v>
      </c>
      <c r="E57" s="29" t="s">
        <v>3</v>
      </c>
      <c r="F57" s="29"/>
      <c r="G57" s="29" t="s">
        <v>3</v>
      </c>
      <c r="H57" s="52">
        <v>2</v>
      </c>
      <c r="I57" s="52" t="s">
        <v>3</v>
      </c>
      <c r="J57" s="29">
        <v>3</v>
      </c>
      <c r="K57" s="29">
        <v>4</v>
      </c>
      <c r="L57" s="29" t="s">
        <v>3</v>
      </c>
      <c r="M57" s="29" t="s">
        <v>3</v>
      </c>
      <c r="N57" s="29" t="s">
        <v>3</v>
      </c>
      <c r="O57" s="29" t="s">
        <v>3</v>
      </c>
      <c r="P57" s="53"/>
      <c r="Q57" s="29"/>
      <c r="R57" s="7">
        <f t="shared" si="4"/>
        <v>11</v>
      </c>
      <c r="S57" s="44">
        <v>0.35</v>
      </c>
      <c r="T57" s="44">
        <f t="shared" si="1"/>
        <v>3.8499999999999996</v>
      </c>
      <c r="U57" s="44">
        <f t="shared" si="2"/>
        <v>0.92399999999999993</v>
      </c>
      <c r="V57" s="44">
        <f t="shared" si="3"/>
        <v>4.7739999999999991</v>
      </c>
    </row>
    <row r="58" spans="1:22" ht="22.5" x14ac:dyDescent="0.2">
      <c r="A58" s="35">
        <v>53</v>
      </c>
      <c r="B58" s="9" t="s">
        <v>251</v>
      </c>
      <c r="C58" s="7" t="s">
        <v>207</v>
      </c>
      <c r="D58" s="29">
        <v>16</v>
      </c>
      <c r="E58" s="29">
        <v>10</v>
      </c>
      <c r="F58" s="29"/>
      <c r="G58" s="29" t="s">
        <v>3</v>
      </c>
      <c r="H58" s="52">
        <v>10</v>
      </c>
      <c r="I58" s="52">
        <v>10</v>
      </c>
      <c r="J58" s="29" t="s">
        <v>3</v>
      </c>
      <c r="K58" s="29" t="s">
        <v>3</v>
      </c>
      <c r="L58" s="29">
        <v>10</v>
      </c>
      <c r="M58" s="29" t="s">
        <v>3</v>
      </c>
      <c r="N58" s="29" t="s">
        <v>3</v>
      </c>
      <c r="O58" s="29">
        <v>10</v>
      </c>
      <c r="P58" s="53"/>
      <c r="Q58" s="29">
        <v>10</v>
      </c>
      <c r="R58" s="7">
        <f t="shared" si="4"/>
        <v>76</v>
      </c>
      <c r="S58" s="44">
        <v>0.15</v>
      </c>
      <c r="T58" s="44">
        <f t="shared" si="1"/>
        <v>11.4</v>
      </c>
      <c r="U58" s="44">
        <f t="shared" si="2"/>
        <v>2.7360000000000002</v>
      </c>
      <c r="V58" s="44">
        <f t="shared" si="3"/>
        <v>14.136000000000001</v>
      </c>
    </row>
    <row r="59" spans="1:22" ht="22.5" x14ac:dyDescent="0.2">
      <c r="A59" s="35">
        <v>54</v>
      </c>
      <c r="B59" s="9" t="s">
        <v>252</v>
      </c>
      <c r="C59" s="7" t="s">
        <v>207</v>
      </c>
      <c r="D59" s="29">
        <v>61</v>
      </c>
      <c r="E59" s="29" t="s">
        <v>3</v>
      </c>
      <c r="F59" s="29"/>
      <c r="G59" s="29" t="s">
        <v>3</v>
      </c>
      <c r="H59" s="52" t="s">
        <v>3</v>
      </c>
      <c r="I59" s="52" t="s">
        <v>3</v>
      </c>
      <c r="J59" s="29" t="s">
        <v>3</v>
      </c>
      <c r="K59" s="29" t="s">
        <v>3</v>
      </c>
      <c r="L59" s="29">
        <v>5</v>
      </c>
      <c r="M59" s="29" t="s">
        <v>3</v>
      </c>
      <c r="N59" s="29" t="s">
        <v>3</v>
      </c>
      <c r="O59" s="29" t="s">
        <v>3</v>
      </c>
      <c r="P59" s="53">
        <v>1</v>
      </c>
      <c r="Q59" s="29"/>
      <c r="R59" s="7">
        <f t="shared" si="4"/>
        <v>67</v>
      </c>
      <c r="S59" s="44">
        <v>2</v>
      </c>
      <c r="T59" s="44">
        <f t="shared" si="1"/>
        <v>134</v>
      </c>
      <c r="U59" s="44">
        <f t="shared" si="2"/>
        <v>32.159999999999997</v>
      </c>
      <c r="V59" s="44">
        <f t="shared" si="3"/>
        <v>166.16</v>
      </c>
    </row>
    <row r="60" spans="1:22" ht="22.5" x14ac:dyDescent="0.2">
      <c r="A60" s="35">
        <v>55</v>
      </c>
      <c r="B60" s="9" t="s">
        <v>253</v>
      </c>
      <c r="C60" s="7" t="s">
        <v>207</v>
      </c>
      <c r="D60" s="29">
        <v>2</v>
      </c>
      <c r="E60" s="29">
        <v>20</v>
      </c>
      <c r="F60" s="29"/>
      <c r="G60" s="29">
        <v>6</v>
      </c>
      <c r="H60" s="52">
        <v>3</v>
      </c>
      <c r="I60" s="52">
        <v>0</v>
      </c>
      <c r="J60" s="29">
        <v>4</v>
      </c>
      <c r="K60" s="29">
        <v>2</v>
      </c>
      <c r="L60" s="29">
        <v>4</v>
      </c>
      <c r="M60" s="29">
        <v>5</v>
      </c>
      <c r="N60" s="29">
        <v>2</v>
      </c>
      <c r="O60" s="29" t="s">
        <v>3</v>
      </c>
      <c r="P60" s="53"/>
      <c r="Q60" s="29">
        <v>1</v>
      </c>
      <c r="R60" s="7">
        <f t="shared" si="4"/>
        <v>49</v>
      </c>
      <c r="S60" s="44">
        <v>1.4</v>
      </c>
      <c r="T60" s="44">
        <f t="shared" si="1"/>
        <v>68.599999999999994</v>
      </c>
      <c r="U60" s="44">
        <f t="shared" si="2"/>
        <v>16.463999999999999</v>
      </c>
      <c r="V60" s="44">
        <f t="shared" si="3"/>
        <v>85.063999999999993</v>
      </c>
    </row>
    <row r="61" spans="1:22" ht="22.5" x14ac:dyDescent="0.2">
      <c r="A61" s="35">
        <v>56</v>
      </c>
      <c r="B61" s="9" t="s">
        <v>254</v>
      </c>
      <c r="C61" s="7" t="s">
        <v>207</v>
      </c>
      <c r="D61" s="29">
        <v>7</v>
      </c>
      <c r="E61" s="29">
        <v>20</v>
      </c>
      <c r="F61" s="29"/>
      <c r="G61" s="29">
        <v>6</v>
      </c>
      <c r="H61" s="52">
        <v>3</v>
      </c>
      <c r="I61" s="52">
        <v>0</v>
      </c>
      <c r="J61" s="29">
        <v>3</v>
      </c>
      <c r="K61" s="29" t="s">
        <v>3</v>
      </c>
      <c r="L61" s="29">
        <v>6</v>
      </c>
      <c r="M61" s="29">
        <v>5</v>
      </c>
      <c r="N61" s="29">
        <v>2</v>
      </c>
      <c r="O61" s="29" t="s">
        <v>3</v>
      </c>
      <c r="P61" s="53"/>
      <c r="Q61" s="29">
        <v>1</v>
      </c>
      <c r="R61" s="7">
        <f t="shared" si="4"/>
        <v>53</v>
      </c>
      <c r="S61" s="44">
        <v>1.4</v>
      </c>
      <c r="T61" s="44">
        <f t="shared" si="1"/>
        <v>74.199999999999989</v>
      </c>
      <c r="U61" s="44">
        <f t="shared" si="2"/>
        <v>17.807999999999996</v>
      </c>
      <c r="V61" s="44">
        <f t="shared" si="3"/>
        <v>92.007999999999981</v>
      </c>
    </row>
    <row r="62" spans="1:22" ht="67.5" x14ac:dyDescent="0.2">
      <c r="A62" s="35">
        <v>57</v>
      </c>
      <c r="B62" s="9" t="s">
        <v>255</v>
      </c>
      <c r="C62" s="7" t="s">
        <v>207</v>
      </c>
      <c r="D62" s="29">
        <v>6</v>
      </c>
      <c r="E62" s="29">
        <v>10</v>
      </c>
      <c r="F62" s="29"/>
      <c r="G62" s="29">
        <v>10</v>
      </c>
      <c r="H62" s="52" t="s">
        <v>3</v>
      </c>
      <c r="I62" s="52">
        <v>5</v>
      </c>
      <c r="J62" s="29">
        <v>5</v>
      </c>
      <c r="K62" s="29" t="s">
        <v>3</v>
      </c>
      <c r="L62" s="29">
        <v>5</v>
      </c>
      <c r="M62" s="29" t="s">
        <v>3</v>
      </c>
      <c r="N62" s="29" t="s">
        <v>3</v>
      </c>
      <c r="O62" s="29">
        <v>10</v>
      </c>
      <c r="P62" s="53"/>
      <c r="Q62" s="29">
        <v>5</v>
      </c>
      <c r="R62" s="7">
        <f t="shared" ref="R62:R91" si="5">SUM(D62:Q62)</f>
        <v>56</v>
      </c>
      <c r="S62" s="44">
        <v>0.85</v>
      </c>
      <c r="T62" s="44">
        <f t="shared" si="1"/>
        <v>47.6</v>
      </c>
      <c r="U62" s="44">
        <f t="shared" si="2"/>
        <v>11.424000000000001</v>
      </c>
      <c r="V62" s="44">
        <f t="shared" si="3"/>
        <v>59.024000000000001</v>
      </c>
    </row>
    <row r="63" spans="1:22" ht="22.5" x14ac:dyDescent="0.2">
      <c r="A63" s="35">
        <v>58</v>
      </c>
      <c r="B63" s="9" t="s">
        <v>256</v>
      </c>
      <c r="C63" s="7" t="s">
        <v>207</v>
      </c>
      <c r="D63" s="29">
        <v>2</v>
      </c>
      <c r="E63" s="29">
        <v>10</v>
      </c>
      <c r="F63" s="29"/>
      <c r="G63" s="29" t="s">
        <v>3</v>
      </c>
      <c r="H63" s="52" t="s">
        <v>3</v>
      </c>
      <c r="I63" s="52" t="s">
        <v>3</v>
      </c>
      <c r="J63" s="29">
        <v>15</v>
      </c>
      <c r="K63" s="29">
        <v>10</v>
      </c>
      <c r="L63" s="29">
        <v>5</v>
      </c>
      <c r="M63" s="29" t="s">
        <v>3</v>
      </c>
      <c r="N63" s="29" t="s">
        <v>3</v>
      </c>
      <c r="O63" s="29">
        <v>10</v>
      </c>
      <c r="P63" s="53">
        <v>3</v>
      </c>
      <c r="Q63" s="29"/>
      <c r="R63" s="7">
        <f t="shared" si="5"/>
        <v>55</v>
      </c>
      <c r="S63" s="44">
        <v>2.5</v>
      </c>
      <c r="T63" s="44">
        <f t="shared" si="1"/>
        <v>137.5</v>
      </c>
      <c r="U63" s="44">
        <f t="shared" si="2"/>
        <v>33</v>
      </c>
      <c r="V63" s="44">
        <f t="shared" si="3"/>
        <v>170.5</v>
      </c>
    </row>
    <row r="64" spans="1:22" ht="33.75" x14ac:dyDescent="0.2">
      <c r="A64" s="35">
        <v>59</v>
      </c>
      <c r="B64" s="9" t="s">
        <v>257</v>
      </c>
      <c r="C64" s="7" t="s">
        <v>207</v>
      </c>
      <c r="D64" s="29">
        <v>2</v>
      </c>
      <c r="E64" s="29">
        <v>20</v>
      </c>
      <c r="F64" s="29"/>
      <c r="G64" s="29" t="s">
        <v>3</v>
      </c>
      <c r="H64" s="52" t="s">
        <v>3</v>
      </c>
      <c r="I64" s="52">
        <v>5</v>
      </c>
      <c r="J64" s="29" t="s">
        <v>3</v>
      </c>
      <c r="K64" s="29" t="s">
        <v>3</v>
      </c>
      <c r="L64" s="29" t="s">
        <v>3</v>
      </c>
      <c r="M64" s="29" t="s">
        <v>3</v>
      </c>
      <c r="N64" s="29" t="s">
        <v>3</v>
      </c>
      <c r="O64" s="29" t="s">
        <v>3</v>
      </c>
      <c r="P64" s="53">
        <v>5</v>
      </c>
      <c r="Q64" s="29"/>
      <c r="R64" s="7">
        <f t="shared" si="5"/>
        <v>32</v>
      </c>
      <c r="S64" s="44">
        <v>1.5</v>
      </c>
      <c r="T64" s="44">
        <f t="shared" si="1"/>
        <v>48</v>
      </c>
      <c r="U64" s="44">
        <f t="shared" ref="U64:U114" si="6">T64*24/100</f>
        <v>11.52</v>
      </c>
      <c r="V64" s="44">
        <f t="shared" ref="V64:V113" si="7">SUM(T64:U64)</f>
        <v>59.519999999999996</v>
      </c>
    </row>
    <row r="65" spans="1:22" ht="78.75" x14ac:dyDescent="0.2">
      <c r="A65" s="35">
        <v>60</v>
      </c>
      <c r="B65" s="9" t="s">
        <v>258</v>
      </c>
      <c r="C65" s="7" t="s">
        <v>207</v>
      </c>
      <c r="D65" s="29" t="s">
        <v>3</v>
      </c>
      <c r="E65" s="29" t="s">
        <v>3</v>
      </c>
      <c r="F65" s="29"/>
      <c r="G65" s="29" t="s">
        <v>3</v>
      </c>
      <c r="H65" s="52" t="s">
        <v>3</v>
      </c>
      <c r="I65" s="52">
        <v>20</v>
      </c>
      <c r="J65" s="29" t="s">
        <v>3</v>
      </c>
      <c r="K65" s="29" t="s">
        <v>3</v>
      </c>
      <c r="L65" s="29">
        <v>10</v>
      </c>
      <c r="M65" s="29" t="s">
        <v>3</v>
      </c>
      <c r="N65" s="29" t="s">
        <v>3</v>
      </c>
      <c r="O65" s="29" t="s">
        <v>3</v>
      </c>
      <c r="P65" s="53">
        <v>5</v>
      </c>
      <c r="Q65" s="29">
        <v>10</v>
      </c>
      <c r="R65" s="7">
        <f t="shared" si="5"/>
        <v>45</v>
      </c>
      <c r="S65" s="44">
        <v>0.12</v>
      </c>
      <c r="T65" s="44">
        <f t="shared" ref="T65:T113" si="8">R65*S65</f>
        <v>5.3999999999999995</v>
      </c>
      <c r="U65" s="44">
        <f t="shared" si="6"/>
        <v>1.296</v>
      </c>
      <c r="V65" s="44">
        <f t="shared" si="7"/>
        <v>6.6959999999999997</v>
      </c>
    </row>
    <row r="66" spans="1:22" ht="22.5" x14ac:dyDescent="0.2">
      <c r="A66" s="35">
        <v>61</v>
      </c>
      <c r="B66" s="10" t="s">
        <v>259</v>
      </c>
      <c r="C66" s="7" t="s">
        <v>207</v>
      </c>
      <c r="D66" s="29">
        <v>6</v>
      </c>
      <c r="E66" s="29" t="s">
        <v>3</v>
      </c>
      <c r="F66" s="29"/>
      <c r="G66" s="29" t="s">
        <v>3</v>
      </c>
      <c r="H66" s="52" t="s">
        <v>3</v>
      </c>
      <c r="I66" s="52">
        <v>4</v>
      </c>
      <c r="J66" s="29" t="s">
        <v>3</v>
      </c>
      <c r="K66" s="29" t="s">
        <v>3</v>
      </c>
      <c r="L66" s="29">
        <v>4</v>
      </c>
      <c r="M66" s="29" t="s">
        <v>3</v>
      </c>
      <c r="N66" s="29" t="s">
        <v>3</v>
      </c>
      <c r="O66" s="29">
        <v>5</v>
      </c>
      <c r="P66" s="53"/>
      <c r="Q66" s="29"/>
      <c r="R66" s="7">
        <f t="shared" si="5"/>
        <v>19</v>
      </c>
      <c r="S66" s="44">
        <v>0.15</v>
      </c>
      <c r="T66" s="44">
        <f t="shared" si="8"/>
        <v>2.85</v>
      </c>
      <c r="U66" s="44">
        <f t="shared" si="6"/>
        <v>0.68400000000000005</v>
      </c>
      <c r="V66" s="44">
        <f t="shared" si="7"/>
        <v>3.5340000000000003</v>
      </c>
    </row>
    <row r="67" spans="1:22" ht="56.25" x14ac:dyDescent="0.2">
      <c r="A67" s="35">
        <v>62</v>
      </c>
      <c r="B67" s="10" t="s">
        <v>260</v>
      </c>
      <c r="C67" s="7" t="s">
        <v>207</v>
      </c>
      <c r="D67" s="29" t="s">
        <v>3</v>
      </c>
      <c r="E67" s="29" t="s">
        <v>3</v>
      </c>
      <c r="F67" s="29"/>
      <c r="G67" s="29" t="s">
        <v>3</v>
      </c>
      <c r="H67" s="52" t="s">
        <v>3</v>
      </c>
      <c r="I67" s="52" t="s">
        <v>3</v>
      </c>
      <c r="J67" s="29">
        <v>1</v>
      </c>
      <c r="K67" s="29" t="s">
        <v>3</v>
      </c>
      <c r="L67" s="29" t="s">
        <v>3</v>
      </c>
      <c r="M67" s="29" t="s">
        <v>3</v>
      </c>
      <c r="N67" s="29" t="s">
        <v>3</v>
      </c>
      <c r="O67" s="29" t="s">
        <v>3</v>
      </c>
      <c r="P67" s="53">
        <v>1</v>
      </c>
      <c r="Q67" s="29"/>
      <c r="R67" s="7">
        <f t="shared" si="5"/>
        <v>2</v>
      </c>
      <c r="S67" s="44">
        <v>38</v>
      </c>
      <c r="T67" s="44">
        <f t="shared" si="8"/>
        <v>76</v>
      </c>
      <c r="U67" s="44">
        <f t="shared" si="6"/>
        <v>18.239999999999998</v>
      </c>
      <c r="V67" s="44">
        <f t="shared" si="7"/>
        <v>94.24</v>
      </c>
    </row>
    <row r="68" spans="1:22" ht="33.75" x14ac:dyDescent="0.2">
      <c r="A68" s="35">
        <v>63</v>
      </c>
      <c r="B68" s="10" t="s">
        <v>261</v>
      </c>
      <c r="C68" s="7" t="s">
        <v>207</v>
      </c>
      <c r="D68" s="29" t="s">
        <v>3</v>
      </c>
      <c r="E68" s="29" t="s">
        <v>3</v>
      </c>
      <c r="F68" s="29"/>
      <c r="G68" s="29" t="s">
        <v>3</v>
      </c>
      <c r="H68" s="52">
        <v>1</v>
      </c>
      <c r="I68" s="52" t="s">
        <v>3</v>
      </c>
      <c r="J68" s="29" t="s">
        <v>3</v>
      </c>
      <c r="K68" s="29" t="s">
        <v>3</v>
      </c>
      <c r="L68" s="29">
        <v>2</v>
      </c>
      <c r="M68" s="29" t="s">
        <v>3</v>
      </c>
      <c r="N68" s="29" t="s">
        <v>3</v>
      </c>
      <c r="O68" s="29">
        <v>1</v>
      </c>
      <c r="P68" s="53"/>
      <c r="Q68" s="29">
        <v>1</v>
      </c>
      <c r="R68" s="7">
        <f t="shared" si="5"/>
        <v>5</v>
      </c>
      <c r="S68" s="44">
        <v>6</v>
      </c>
      <c r="T68" s="44">
        <f t="shared" si="8"/>
        <v>30</v>
      </c>
      <c r="U68" s="44">
        <f t="shared" si="6"/>
        <v>7.2</v>
      </c>
      <c r="V68" s="44">
        <f t="shared" si="7"/>
        <v>37.200000000000003</v>
      </c>
    </row>
    <row r="69" spans="1:22" ht="67.5" x14ac:dyDescent="0.2">
      <c r="A69" s="35">
        <v>64</v>
      </c>
      <c r="B69" s="9" t="s">
        <v>262</v>
      </c>
      <c r="C69" s="7" t="s">
        <v>207</v>
      </c>
      <c r="D69" s="29">
        <v>3</v>
      </c>
      <c r="E69" s="29" t="s">
        <v>3</v>
      </c>
      <c r="F69" s="29"/>
      <c r="G69" s="29" t="s">
        <v>3</v>
      </c>
      <c r="H69" s="52">
        <v>1</v>
      </c>
      <c r="I69" s="52" t="s">
        <v>3</v>
      </c>
      <c r="J69" s="29" t="s">
        <v>3</v>
      </c>
      <c r="K69" s="29" t="s">
        <v>3</v>
      </c>
      <c r="L69" s="29">
        <v>1</v>
      </c>
      <c r="M69" s="29" t="s">
        <v>3</v>
      </c>
      <c r="N69" s="29" t="s">
        <v>3</v>
      </c>
      <c r="O69" s="29">
        <v>1</v>
      </c>
      <c r="P69" s="53"/>
      <c r="Q69" s="29"/>
      <c r="R69" s="7">
        <f t="shared" si="5"/>
        <v>6</v>
      </c>
      <c r="S69" s="44">
        <v>11</v>
      </c>
      <c r="T69" s="44">
        <f t="shared" si="8"/>
        <v>66</v>
      </c>
      <c r="U69" s="44">
        <f t="shared" si="6"/>
        <v>15.84</v>
      </c>
      <c r="V69" s="44">
        <f t="shared" si="7"/>
        <v>81.84</v>
      </c>
    </row>
    <row r="70" spans="1:22" ht="67.5" x14ac:dyDescent="0.2">
      <c r="A70" s="35">
        <v>65</v>
      </c>
      <c r="B70" s="9" t="s">
        <v>263</v>
      </c>
      <c r="C70" s="7" t="s">
        <v>207</v>
      </c>
      <c r="D70" s="29">
        <v>1</v>
      </c>
      <c r="E70" s="29" t="s">
        <v>3</v>
      </c>
      <c r="F70" s="29"/>
      <c r="G70" s="29" t="s">
        <v>3</v>
      </c>
      <c r="H70" s="52">
        <v>1</v>
      </c>
      <c r="I70" s="52" t="s">
        <v>3</v>
      </c>
      <c r="J70" s="29">
        <v>1</v>
      </c>
      <c r="K70" s="29">
        <v>1</v>
      </c>
      <c r="L70" s="29" t="s">
        <v>3</v>
      </c>
      <c r="M70" s="29" t="s">
        <v>3</v>
      </c>
      <c r="N70" s="29" t="s">
        <v>3</v>
      </c>
      <c r="O70" s="29" t="s">
        <v>3</v>
      </c>
      <c r="P70" s="53"/>
      <c r="Q70" s="29"/>
      <c r="R70" s="7">
        <f t="shared" si="5"/>
        <v>4</v>
      </c>
      <c r="S70" s="44">
        <v>18</v>
      </c>
      <c r="T70" s="44">
        <f t="shared" si="8"/>
        <v>72</v>
      </c>
      <c r="U70" s="44">
        <f t="shared" si="6"/>
        <v>17.28</v>
      </c>
      <c r="V70" s="44">
        <f t="shared" si="7"/>
        <v>89.28</v>
      </c>
    </row>
    <row r="71" spans="1:22" ht="56.25" x14ac:dyDescent="0.2">
      <c r="A71" s="35">
        <v>66</v>
      </c>
      <c r="B71" s="9" t="s">
        <v>264</v>
      </c>
      <c r="C71" s="7" t="s">
        <v>265</v>
      </c>
      <c r="D71" s="29">
        <v>3</v>
      </c>
      <c r="E71" s="29" t="s">
        <v>3</v>
      </c>
      <c r="F71" s="29"/>
      <c r="G71" s="29" t="s">
        <v>3</v>
      </c>
      <c r="H71" s="52">
        <v>1</v>
      </c>
      <c r="I71" s="52" t="s">
        <v>3</v>
      </c>
      <c r="J71" s="29" t="s">
        <v>3</v>
      </c>
      <c r="K71" s="29">
        <v>5</v>
      </c>
      <c r="L71" s="29">
        <v>1</v>
      </c>
      <c r="M71" s="29" t="s">
        <v>3</v>
      </c>
      <c r="N71" s="29">
        <v>3</v>
      </c>
      <c r="O71" s="29">
        <v>3</v>
      </c>
      <c r="P71" s="53">
        <v>10</v>
      </c>
      <c r="Q71" s="29"/>
      <c r="R71" s="7">
        <f t="shared" si="5"/>
        <v>26</v>
      </c>
      <c r="S71" s="44">
        <v>0.85</v>
      </c>
      <c r="T71" s="44">
        <f t="shared" si="8"/>
        <v>22.099999999999998</v>
      </c>
      <c r="U71" s="44">
        <f t="shared" si="6"/>
        <v>5.3039999999999994</v>
      </c>
      <c r="V71" s="44">
        <f t="shared" si="7"/>
        <v>27.403999999999996</v>
      </c>
    </row>
    <row r="72" spans="1:22" ht="56.25" x14ac:dyDescent="0.2">
      <c r="A72" s="35">
        <v>67</v>
      </c>
      <c r="B72" s="9" t="s">
        <v>266</v>
      </c>
      <c r="C72" s="7" t="s">
        <v>265</v>
      </c>
      <c r="D72" s="29">
        <v>2</v>
      </c>
      <c r="E72" s="29" t="s">
        <v>3</v>
      </c>
      <c r="F72" s="29"/>
      <c r="G72" s="29" t="s">
        <v>3</v>
      </c>
      <c r="H72" s="52">
        <v>1</v>
      </c>
      <c r="I72" s="52" t="s">
        <v>3</v>
      </c>
      <c r="J72" s="29">
        <v>3</v>
      </c>
      <c r="K72" s="29">
        <v>4</v>
      </c>
      <c r="L72" s="29">
        <v>1</v>
      </c>
      <c r="M72" s="29" t="s">
        <v>3</v>
      </c>
      <c r="N72" s="29">
        <v>3</v>
      </c>
      <c r="O72" s="29" t="s">
        <v>3</v>
      </c>
      <c r="P72" s="53"/>
      <c r="Q72" s="29"/>
      <c r="R72" s="7">
        <f t="shared" si="5"/>
        <v>14</v>
      </c>
      <c r="S72" s="44">
        <v>1.7</v>
      </c>
      <c r="T72" s="44">
        <f t="shared" si="8"/>
        <v>23.8</v>
      </c>
      <c r="U72" s="44">
        <f t="shared" si="6"/>
        <v>5.7120000000000006</v>
      </c>
      <c r="V72" s="44">
        <f t="shared" si="7"/>
        <v>29.512</v>
      </c>
    </row>
    <row r="73" spans="1:22" ht="33.75" x14ac:dyDescent="0.2">
      <c r="A73" s="35">
        <v>68</v>
      </c>
      <c r="B73" s="10" t="s">
        <v>268</v>
      </c>
      <c r="C73" s="7" t="s">
        <v>269</v>
      </c>
      <c r="D73" s="29">
        <v>2</v>
      </c>
      <c r="E73" s="29" t="s">
        <v>3</v>
      </c>
      <c r="F73" s="29"/>
      <c r="G73" s="29" t="s">
        <v>3</v>
      </c>
      <c r="H73" s="52" t="s">
        <v>3</v>
      </c>
      <c r="I73" s="52">
        <v>5</v>
      </c>
      <c r="J73" s="29" t="s">
        <v>3</v>
      </c>
      <c r="K73" s="29" t="s">
        <v>3</v>
      </c>
      <c r="L73" s="29" t="s">
        <v>3</v>
      </c>
      <c r="M73" s="29" t="s">
        <v>3</v>
      </c>
      <c r="N73" s="29" t="s">
        <v>3</v>
      </c>
      <c r="O73" s="29" t="s">
        <v>3</v>
      </c>
      <c r="P73" s="53"/>
      <c r="Q73" s="29"/>
      <c r="R73" s="7">
        <f t="shared" si="5"/>
        <v>7</v>
      </c>
      <c r="S73" s="44">
        <v>1.5</v>
      </c>
      <c r="T73" s="44">
        <f t="shared" si="8"/>
        <v>10.5</v>
      </c>
      <c r="U73" s="44">
        <f t="shared" si="6"/>
        <v>2.52</v>
      </c>
      <c r="V73" s="44">
        <f t="shared" si="7"/>
        <v>13.02</v>
      </c>
    </row>
    <row r="74" spans="1:22" ht="33.75" x14ac:dyDescent="0.2">
      <c r="A74" s="35">
        <v>69</v>
      </c>
      <c r="B74" s="9" t="s">
        <v>270</v>
      </c>
      <c r="C74" s="7" t="s">
        <v>207</v>
      </c>
      <c r="D74" s="29">
        <v>1</v>
      </c>
      <c r="E74" s="29">
        <v>10</v>
      </c>
      <c r="F74" s="29"/>
      <c r="G74" s="29" t="s">
        <v>3</v>
      </c>
      <c r="H74" s="52" t="s">
        <v>3</v>
      </c>
      <c r="I74" s="52">
        <v>14</v>
      </c>
      <c r="J74" s="29">
        <v>10</v>
      </c>
      <c r="K74" s="29" t="s">
        <v>3</v>
      </c>
      <c r="L74" s="29" t="s">
        <v>3</v>
      </c>
      <c r="M74" s="29" t="s">
        <v>3</v>
      </c>
      <c r="N74" s="29">
        <v>6</v>
      </c>
      <c r="O74" s="29">
        <v>5</v>
      </c>
      <c r="P74" s="53"/>
      <c r="Q74" s="29"/>
      <c r="R74" s="7">
        <f t="shared" si="5"/>
        <v>46</v>
      </c>
      <c r="S74" s="44">
        <v>0.6</v>
      </c>
      <c r="T74" s="44">
        <f t="shared" si="8"/>
        <v>27.599999999999998</v>
      </c>
      <c r="U74" s="44">
        <f t="shared" si="6"/>
        <v>6.6239999999999997</v>
      </c>
      <c r="V74" s="44">
        <f t="shared" si="7"/>
        <v>34.223999999999997</v>
      </c>
    </row>
    <row r="75" spans="1:22" ht="22.5" x14ac:dyDescent="0.2">
      <c r="A75" s="35">
        <v>70</v>
      </c>
      <c r="B75" s="9" t="s">
        <v>271</v>
      </c>
      <c r="C75" s="7" t="s">
        <v>207</v>
      </c>
      <c r="D75" s="29" t="s">
        <v>3</v>
      </c>
      <c r="E75" s="29" t="s">
        <v>3</v>
      </c>
      <c r="F75" s="29"/>
      <c r="G75" s="29" t="s">
        <v>3</v>
      </c>
      <c r="H75" s="52">
        <v>5</v>
      </c>
      <c r="I75" s="52" t="s">
        <v>3</v>
      </c>
      <c r="J75" s="29">
        <v>5</v>
      </c>
      <c r="K75" s="29" t="s">
        <v>3</v>
      </c>
      <c r="L75" s="29">
        <v>5</v>
      </c>
      <c r="M75" s="29" t="s">
        <v>3</v>
      </c>
      <c r="N75" s="29" t="s">
        <v>3</v>
      </c>
      <c r="O75" s="29">
        <v>10</v>
      </c>
      <c r="P75" s="53"/>
      <c r="Q75" s="29"/>
      <c r="R75" s="7">
        <f t="shared" si="5"/>
        <v>25</v>
      </c>
      <c r="S75" s="44">
        <v>0.35</v>
      </c>
      <c r="T75" s="44">
        <f t="shared" si="8"/>
        <v>8.75</v>
      </c>
      <c r="U75" s="44">
        <f t="shared" si="6"/>
        <v>2.1</v>
      </c>
      <c r="V75" s="44">
        <f t="shared" si="7"/>
        <v>10.85</v>
      </c>
    </row>
    <row r="76" spans="1:22" ht="22.5" x14ac:dyDescent="0.2">
      <c r="A76" s="35">
        <v>71</v>
      </c>
      <c r="B76" s="9" t="s">
        <v>272</v>
      </c>
      <c r="C76" s="7" t="s">
        <v>207</v>
      </c>
      <c r="D76" s="29">
        <v>5</v>
      </c>
      <c r="E76" s="29">
        <v>5</v>
      </c>
      <c r="F76" s="29"/>
      <c r="G76" s="29" t="s">
        <v>3</v>
      </c>
      <c r="H76" s="52">
        <v>5</v>
      </c>
      <c r="I76" s="52">
        <v>5</v>
      </c>
      <c r="J76" s="29" t="s">
        <v>3</v>
      </c>
      <c r="K76" s="29" t="s">
        <v>3</v>
      </c>
      <c r="L76" s="29">
        <v>5</v>
      </c>
      <c r="M76" s="29" t="s">
        <v>3</v>
      </c>
      <c r="N76" s="29" t="s">
        <v>3</v>
      </c>
      <c r="O76" s="29" t="s">
        <v>3</v>
      </c>
      <c r="P76" s="53">
        <v>1</v>
      </c>
      <c r="Q76" s="29"/>
      <c r="R76" s="7">
        <f t="shared" si="5"/>
        <v>26</v>
      </c>
      <c r="S76" s="44">
        <v>0.75</v>
      </c>
      <c r="T76" s="44">
        <f t="shared" si="8"/>
        <v>19.5</v>
      </c>
      <c r="U76" s="44">
        <f t="shared" si="6"/>
        <v>4.68</v>
      </c>
      <c r="V76" s="44">
        <f t="shared" si="7"/>
        <v>24.18</v>
      </c>
    </row>
    <row r="77" spans="1:22" ht="45" x14ac:dyDescent="0.2">
      <c r="A77" s="35">
        <v>72</v>
      </c>
      <c r="B77" s="9" t="s">
        <v>273</v>
      </c>
      <c r="C77" s="7" t="s">
        <v>207</v>
      </c>
      <c r="D77" s="29">
        <v>5</v>
      </c>
      <c r="E77" s="29">
        <v>10</v>
      </c>
      <c r="F77" s="29"/>
      <c r="G77" s="29" t="s">
        <v>3</v>
      </c>
      <c r="H77" s="52">
        <v>10</v>
      </c>
      <c r="I77" s="52">
        <v>4</v>
      </c>
      <c r="J77" s="29" t="s">
        <v>3</v>
      </c>
      <c r="K77" s="29" t="s">
        <v>3</v>
      </c>
      <c r="L77" s="29" t="s">
        <v>3</v>
      </c>
      <c r="M77" s="29" t="s">
        <v>3</v>
      </c>
      <c r="N77" s="29">
        <v>10</v>
      </c>
      <c r="O77" s="29">
        <v>2</v>
      </c>
      <c r="P77" s="53">
        <v>3</v>
      </c>
      <c r="Q77" s="29"/>
      <c r="R77" s="7">
        <f t="shared" si="5"/>
        <v>44</v>
      </c>
      <c r="S77" s="44">
        <v>1.9</v>
      </c>
      <c r="T77" s="44">
        <f t="shared" si="8"/>
        <v>83.6</v>
      </c>
      <c r="U77" s="44">
        <f t="shared" si="6"/>
        <v>20.064</v>
      </c>
      <c r="V77" s="44">
        <f t="shared" si="7"/>
        <v>103.66399999999999</v>
      </c>
    </row>
    <row r="78" spans="1:22" ht="33.75" x14ac:dyDescent="0.2">
      <c r="A78" s="35">
        <v>73</v>
      </c>
      <c r="B78" s="9" t="s">
        <v>326</v>
      </c>
      <c r="C78" s="7" t="s">
        <v>207</v>
      </c>
      <c r="D78" s="29">
        <v>5</v>
      </c>
      <c r="E78" s="29" t="s">
        <v>3</v>
      </c>
      <c r="F78" s="29"/>
      <c r="G78" s="29" t="s">
        <v>3</v>
      </c>
      <c r="H78" s="52" t="s">
        <v>3</v>
      </c>
      <c r="I78" s="52" t="s">
        <v>3</v>
      </c>
      <c r="J78" s="29">
        <v>10</v>
      </c>
      <c r="K78" s="29">
        <v>20</v>
      </c>
      <c r="L78" s="29">
        <v>10</v>
      </c>
      <c r="M78" s="29" t="s">
        <v>3</v>
      </c>
      <c r="N78" s="29" t="s">
        <v>3</v>
      </c>
      <c r="O78" s="29">
        <v>20</v>
      </c>
      <c r="P78" s="53"/>
      <c r="Q78" s="29">
        <v>5</v>
      </c>
      <c r="R78" s="7">
        <f t="shared" si="5"/>
        <v>70</v>
      </c>
      <c r="S78" s="44">
        <v>0.1</v>
      </c>
      <c r="T78" s="44">
        <f t="shared" si="8"/>
        <v>7</v>
      </c>
      <c r="U78" s="44">
        <f t="shared" si="6"/>
        <v>1.68</v>
      </c>
      <c r="V78" s="44">
        <f t="shared" si="7"/>
        <v>8.68</v>
      </c>
    </row>
    <row r="79" spans="1:22" ht="33.75" x14ac:dyDescent="0.2">
      <c r="A79" s="35">
        <v>74</v>
      </c>
      <c r="B79" s="9" t="s">
        <v>327</v>
      </c>
      <c r="C79" s="7" t="s">
        <v>207</v>
      </c>
      <c r="D79" s="29">
        <v>25</v>
      </c>
      <c r="E79" s="29" t="s">
        <v>3</v>
      </c>
      <c r="F79" s="29"/>
      <c r="G79" s="29" t="s">
        <v>3</v>
      </c>
      <c r="H79" s="52" t="s">
        <v>3</v>
      </c>
      <c r="I79" s="52" t="s">
        <v>3</v>
      </c>
      <c r="J79" s="29">
        <v>10</v>
      </c>
      <c r="K79" s="29">
        <v>40</v>
      </c>
      <c r="L79" s="29">
        <v>10</v>
      </c>
      <c r="M79" s="29" t="s">
        <v>3</v>
      </c>
      <c r="N79" s="29" t="s">
        <v>3</v>
      </c>
      <c r="O79" s="29">
        <v>20</v>
      </c>
      <c r="P79" s="53"/>
      <c r="Q79" s="29">
        <v>5</v>
      </c>
      <c r="R79" s="7">
        <f t="shared" si="5"/>
        <v>110</v>
      </c>
      <c r="S79" s="44">
        <v>0.1</v>
      </c>
      <c r="T79" s="44">
        <f t="shared" si="8"/>
        <v>11</v>
      </c>
      <c r="U79" s="44">
        <f t="shared" si="6"/>
        <v>2.64</v>
      </c>
      <c r="V79" s="44">
        <f t="shared" si="7"/>
        <v>13.64</v>
      </c>
    </row>
    <row r="80" spans="1:22" ht="33.75" x14ac:dyDescent="0.2">
      <c r="A80" s="35">
        <v>75</v>
      </c>
      <c r="B80" s="9" t="s">
        <v>328</v>
      </c>
      <c r="C80" s="7" t="s">
        <v>207</v>
      </c>
      <c r="D80" s="29">
        <v>30</v>
      </c>
      <c r="E80" s="29">
        <v>20</v>
      </c>
      <c r="F80" s="29"/>
      <c r="G80" s="29" t="s">
        <v>3</v>
      </c>
      <c r="H80" s="52">
        <v>40</v>
      </c>
      <c r="I80" s="52" t="s">
        <v>3</v>
      </c>
      <c r="J80" s="29">
        <v>20</v>
      </c>
      <c r="K80" s="29">
        <v>100</v>
      </c>
      <c r="L80" s="29">
        <v>15</v>
      </c>
      <c r="M80" s="29" t="s">
        <v>3</v>
      </c>
      <c r="N80" s="29" t="s">
        <v>3</v>
      </c>
      <c r="O80" s="29">
        <v>30</v>
      </c>
      <c r="P80" s="53"/>
      <c r="Q80" s="29">
        <v>10</v>
      </c>
      <c r="R80" s="7">
        <f t="shared" si="5"/>
        <v>265</v>
      </c>
      <c r="S80" s="44">
        <v>0.1</v>
      </c>
      <c r="T80" s="44">
        <f t="shared" si="8"/>
        <v>26.5</v>
      </c>
      <c r="U80" s="44">
        <f t="shared" si="6"/>
        <v>6.36</v>
      </c>
      <c r="V80" s="44">
        <f t="shared" si="7"/>
        <v>32.86</v>
      </c>
    </row>
    <row r="81" spans="1:22" ht="45" x14ac:dyDescent="0.2">
      <c r="A81" s="35">
        <v>76</v>
      </c>
      <c r="B81" s="9" t="s">
        <v>329</v>
      </c>
      <c r="C81" s="7" t="s">
        <v>207</v>
      </c>
      <c r="D81" s="29" t="s">
        <v>3</v>
      </c>
      <c r="E81" s="29" t="s">
        <v>3</v>
      </c>
      <c r="F81" s="29"/>
      <c r="G81" s="29" t="s">
        <v>3</v>
      </c>
      <c r="H81" s="52" t="s">
        <v>3</v>
      </c>
      <c r="I81" s="52">
        <v>5</v>
      </c>
      <c r="J81" s="29">
        <v>5</v>
      </c>
      <c r="K81" s="29" t="s">
        <v>3</v>
      </c>
      <c r="L81" s="29">
        <v>10</v>
      </c>
      <c r="M81" s="29" t="s">
        <v>3</v>
      </c>
      <c r="N81" s="29" t="s">
        <v>3</v>
      </c>
      <c r="O81" s="29" t="s">
        <v>3</v>
      </c>
      <c r="P81" s="53">
        <v>20</v>
      </c>
      <c r="Q81" s="29"/>
      <c r="R81" s="7">
        <f t="shared" si="5"/>
        <v>40</v>
      </c>
      <c r="S81" s="44">
        <v>0.1</v>
      </c>
      <c r="T81" s="44">
        <f t="shared" si="8"/>
        <v>4</v>
      </c>
      <c r="U81" s="44">
        <f t="shared" si="6"/>
        <v>0.96</v>
      </c>
      <c r="V81" s="44">
        <f t="shared" si="7"/>
        <v>4.96</v>
      </c>
    </row>
    <row r="82" spans="1:22" ht="45" x14ac:dyDescent="0.2">
      <c r="A82" s="35">
        <v>77</v>
      </c>
      <c r="B82" s="9" t="s">
        <v>330</v>
      </c>
      <c r="C82" s="7" t="s">
        <v>207</v>
      </c>
      <c r="D82" s="29" t="s">
        <v>3</v>
      </c>
      <c r="E82" s="29" t="s">
        <v>3</v>
      </c>
      <c r="F82" s="29"/>
      <c r="G82" s="29" t="s">
        <v>3</v>
      </c>
      <c r="H82" s="52" t="s">
        <v>3</v>
      </c>
      <c r="I82" s="52">
        <v>5</v>
      </c>
      <c r="J82" s="29">
        <v>5</v>
      </c>
      <c r="K82" s="29" t="s">
        <v>3</v>
      </c>
      <c r="L82" s="29">
        <v>10</v>
      </c>
      <c r="M82" s="29" t="s">
        <v>3</v>
      </c>
      <c r="N82" s="29" t="s">
        <v>3</v>
      </c>
      <c r="O82" s="29" t="s">
        <v>3</v>
      </c>
      <c r="P82" s="53">
        <v>20</v>
      </c>
      <c r="Q82" s="29"/>
      <c r="R82" s="7">
        <f t="shared" si="5"/>
        <v>40</v>
      </c>
      <c r="S82" s="44">
        <v>0.1</v>
      </c>
      <c r="T82" s="44">
        <f t="shared" si="8"/>
        <v>4</v>
      </c>
      <c r="U82" s="44">
        <f t="shared" si="6"/>
        <v>0.96</v>
      </c>
      <c r="V82" s="44">
        <f t="shared" si="7"/>
        <v>4.96</v>
      </c>
    </row>
    <row r="83" spans="1:22" ht="45" x14ac:dyDescent="0.2">
      <c r="A83" s="35">
        <v>78</v>
      </c>
      <c r="B83" s="9" t="s">
        <v>331</v>
      </c>
      <c r="C83" s="7" t="s">
        <v>207</v>
      </c>
      <c r="D83" s="29">
        <v>20</v>
      </c>
      <c r="E83" s="29">
        <v>20</v>
      </c>
      <c r="F83" s="29"/>
      <c r="G83" s="29" t="s">
        <v>3</v>
      </c>
      <c r="H83" s="52" t="s">
        <v>3</v>
      </c>
      <c r="I83" s="52">
        <v>5</v>
      </c>
      <c r="J83" s="29">
        <v>20</v>
      </c>
      <c r="K83" s="29" t="s">
        <v>3</v>
      </c>
      <c r="L83" s="29">
        <v>15</v>
      </c>
      <c r="M83" s="29" t="s">
        <v>3</v>
      </c>
      <c r="N83" s="29" t="s">
        <v>3</v>
      </c>
      <c r="O83" s="29" t="s">
        <v>3</v>
      </c>
      <c r="P83" s="53">
        <v>20</v>
      </c>
      <c r="Q83" s="29"/>
      <c r="R83" s="7">
        <f t="shared" si="5"/>
        <v>100</v>
      </c>
      <c r="S83" s="44">
        <v>0.1</v>
      </c>
      <c r="T83" s="44">
        <f t="shared" si="8"/>
        <v>10</v>
      </c>
      <c r="U83" s="44">
        <f t="shared" si="6"/>
        <v>2.4</v>
      </c>
      <c r="V83" s="44">
        <f t="shared" si="7"/>
        <v>12.4</v>
      </c>
    </row>
    <row r="84" spans="1:22" ht="45" x14ac:dyDescent="0.2">
      <c r="A84" s="35">
        <v>79</v>
      </c>
      <c r="B84" s="9" t="s">
        <v>275</v>
      </c>
      <c r="C84" s="7" t="s">
        <v>207</v>
      </c>
      <c r="D84" s="29" t="s">
        <v>3</v>
      </c>
      <c r="E84" s="29" t="s">
        <v>3</v>
      </c>
      <c r="F84" s="29"/>
      <c r="G84" s="29" t="s">
        <v>3</v>
      </c>
      <c r="H84" s="52" t="s">
        <v>3</v>
      </c>
      <c r="I84" s="52" t="s">
        <v>3</v>
      </c>
      <c r="J84" s="29">
        <v>5</v>
      </c>
      <c r="K84" s="29">
        <v>10</v>
      </c>
      <c r="L84" s="29">
        <v>5</v>
      </c>
      <c r="M84" s="29" t="s">
        <v>3</v>
      </c>
      <c r="N84" s="29" t="s">
        <v>3</v>
      </c>
      <c r="O84" s="29">
        <v>5</v>
      </c>
      <c r="P84" s="53">
        <v>20</v>
      </c>
      <c r="Q84" s="29"/>
      <c r="R84" s="7">
        <f t="shared" si="5"/>
        <v>45</v>
      </c>
      <c r="S84" s="44">
        <v>1.61</v>
      </c>
      <c r="T84" s="44">
        <f t="shared" si="8"/>
        <v>72.45</v>
      </c>
      <c r="U84" s="44">
        <f t="shared" si="6"/>
        <v>17.388000000000002</v>
      </c>
      <c r="V84" s="44">
        <f t="shared" si="7"/>
        <v>89.838000000000008</v>
      </c>
    </row>
    <row r="85" spans="1:22" ht="45" x14ac:dyDescent="0.2">
      <c r="A85" s="35">
        <v>80</v>
      </c>
      <c r="B85" s="9" t="s">
        <v>276</v>
      </c>
      <c r="C85" s="7" t="s">
        <v>222</v>
      </c>
      <c r="D85" s="29">
        <v>16</v>
      </c>
      <c r="E85" s="29" t="s">
        <v>3</v>
      </c>
      <c r="F85" s="29"/>
      <c r="G85" s="29" t="s">
        <v>3</v>
      </c>
      <c r="H85" s="52" t="s">
        <v>3</v>
      </c>
      <c r="I85" s="52">
        <v>10</v>
      </c>
      <c r="J85" s="29">
        <v>5</v>
      </c>
      <c r="K85" s="29">
        <v>3</v>
      </c>
      <c r="L85" s="29">
        <v>5</v>
      </c>
      <c r="M85" s="29" t="s">
        <v>3</v>
      </c>
      <c r="N85" s="29" t="s">
        <v>3</v>
      </c>
      <c r="O85" s="29">
        <v>4</v>
      </c>
      <c r="P85" s="53">
        <v>5</v>
      </c>
      <c r="Q85" s="29"/>
      <c r="R85" s="7">
        <f t="shared" si="5"/>
        <v>48</v>
      </c>
      <c r="S85" s="44">
        <v>0.3</v>
      </c>
      <c r="T85" s="44">
        <f t="shared" si="8"/>
        <v>14.399999999999999</v>
      </c>
      <c r="U85" s="44">
        <f t="shared" si="6"/>
        <v>3.4559999999999995</v>
      </c>
      <c r="V85" s="44">
        <f t="shared" si="7"/>
        <v>17.855999999999998</v>
      </c>
    </row>
    <row r="86" spans="1:22" ht="45" x14ac:dyDescent="0.2">
      <c r="A86" s="35">
        <v>81</v>
      </c>
      <c r="B86" s="9" t="s">
        <v>277</v>
      </c>
      <c r="C86" s="7" t="s">
        <v>222</v>
      </c>
      <c r="D86" s="29">
        <v>16</v>
      </c>
      <c r="E86" s="29" t="s">
        <v>3</v>
      </c>
      <c r="F86" s="29"/>
      <c r="G86" s="29" t="s">
        <v>3</v>
      </c>
      <c r="H86" s="52" t="s">
        <v>3</v>
      </c>
      <c r="I86" s="52">
        <v>10</v>
      </c>
      <c r="J86" s="29" t="s">
        <v>3</v>
      </c>
      <c r="K86" s="29" t="s">
        <v>3</v>
      </c>
      <c r="L86" s="29">
        <v>6</v>
      </c>
      <c r="M86" s="29" t="s">
        <v>3</v>
      </c>
      <c r="N86" s="29" t="s">
        <v>3</v>
      </c>
      <c r="O86" s="29">
        <v>4</v>
      </c>
      <c r="P86" s="53"/>
      <c r="Q86" s="29"/>
      <c r="R86" s="7">
        <f t="shared" si="5"/>
        <v>36</v>
      </c>
      <c r="S86" s="44">
        <v>0.85</v>
      </c>
      <c r="T86" s="44">
        <f t="shared" si="8"/>
        <v>30.599999999999998</v>
      </c>
      <c r="U86" s="44">
        <f t="shared" si="6"/>
        <v>7.3439999999999994</v>
      </c>
      <c r="V86" s="44">
        <f t="shared" si="7"/>
        <v>37.943999999999996</v>
      </c>
    </row>
    <row r="87" spans="1:22" ht="45" x14ac:dyDescent="0.2">
      <c r="A87" s="35">
        <v>82</v>
      </c>
      <c r="B87" s="9" t="s">
        <v>278</v>
      </c>
      <c r="C87" s="7" t="s">
        <v>279</v>
      </c>
      <c r="D87" s="29">
        <v>8</v>
      </c>
      <c r="E87" s="29" t="s">
        <v>3</v>
      </c>
      <c r="F87" s="29"/>
      <c r="G87" s="29" t="s">
        <v>3</v>
      </c>
      <c r="H87" s="52" t="s">
        <v>3</v>
      </c>
      <c r="I87" s="52">
        <v>5</v>
      </c>
      <c r="J87" s="29">
        <v>6</v>
      </c>
      <c r="K87" s="29" t="s">
        <v>3</v>
      </c>
      <c r="L87" s="29">
        <v>6</v>
      </c>
      <c r="M87" s="29" t="s">
        <v>3</v>
      </c>
      <c r="N87" s="29" t="s">
        <v>3</v>
      </c>
      <c r="O87" s="29">
        <v>4</v>
      </c>
      <c r="P87" s="53"/>
      <c r="Q87" s="29"/>
      <c r="R87" s="7">
        <f t="shared" si="5"/>
        <v>29</v>
      </c>
      <c r="S87" s="44">
        <v>1</v>
      </c>
      <c r="T87" s="44">
        <f t="shared" si="8"/>
        <v>29</v>
      </c>
      <c r="U87" s="44">
        <f t="shared" si="6"/>
        <v>6.96</v>
      </c>
      <c r="V87" s="44">
        <f t="shared" si="7"/>
        <v>35.96</v>
      </c>
    </row>
    <row r="88" spans="1:22" ht="22.5" x14ac:dyDescent="0.2">
      <c r="A88" s="35">
        <v>83</v>
      </c>
      <c r="B88" s="9" t="s">
        <v>280</v>
      </c>
      <c r="C88" s="7" t="s">
        <v>207</v>
      </c>
      <c r="D88" s="29">
        <v>2</v>
      </c>
      <c r="E88" s="29" t="s">
        <v>3</v>
      </c>
      <c r="F88" s="29"/>
      <c r="G88" s="29">
        <v>2</v>
      </c>
      <c r="H88" s="52" t="s">
        <v>3</v>
      </c>
      <c r="I88" s="52">
        <v>5</v>
      </c>
      <c r="J88" s="29" t="s">
        <v>3</v>
      </c>
      <c r="K88" s="29" t="s">
        <v>3</v>
      </c>
      <c r="L88" s="29">
        <v>10</v>
      </c>
      <c r="M88" s="29" t="s">
        <v>3</v>
      </c>
      <c r="N88" s="29" t="s">
        <v>3</v>
      </c>
      <c r="O88" s="29">
        <v>10</v>
      </c>
      <c r="P88" s="53"/>
      <c r="Q88" s="29"/>
      <c r="R88" s="7">
        <f t="shared" si="5"/>
        <v>29</v>
      </c>
      <c r="S88" s="44">
        <v>0.25</v>
      </c>
      <c r="T88" s="44">
        <f t="shared" si="8"/>
        <v>7.25</v>
      </c>
      <c r="U88" s="44">
        <f t="shared" si="6"/>
        <v>1.74</v>
      </c>
      <c r="V88" s="44">
        <f t="shared" si="7"/>
        <v>8.99</v>
      </c>
    </row>
    <row r="89" spans="1:22" ht="33.75" x14ac:dyDescent="0.2">
      <c r="A89" s="35">
        <v>84</v>
      </c>
      <c r="B89" s="9" t="s">
        <v>281</v>
      </c>
      <c r="C89" s="7" t="s">
        <v>207</v>
      </c>
      <c r="D89" s="29">
        <v>7</v>
      </c>
      <c r="E89" s="29" t="s">
        <v>3</v>
      </c>
      <c r="F89" s="29"/>
      <c r="G89" s="29">
        <v>2</v>
      </c>
      <c r="H89" s="52" t="s">
        <v>3</v>
      </c>
      <c r="I89" s="52">
        <v>15</v>
      </c>
      <c r="J89" s="29">
        <v>10</v>
      </c>
      <c r="K89" s="29">
        <v>10</v>
      </c>
      <c r="L89" s="29">
        <v>10</v>
      </c>
      <c r="M89" s="29" t="s">
        <v>3</v>
      </c>
      <c r="N89" s="29" t="s">
        <v>3</v>
      </c>
      <c r="O89" s="29">
        <v>5</v>
      </c>
      <c r="P89" s="53"/>
      <c r="Q89" s="29"/>
      <c r="R89" s="7">
        <f t="shared" si="5"/>
        <v>59</v>
      </c>
      <c r="S89" s="44">
        <v>0.25</v>
      </c>
      <c r="T89" s="44">
        <f t="shared" si="8"/>
        <v>14.75</v>
      </c>
      <c r="U89" s="44">
        <f t="shared" si="6"/>
        <v>3.54</v>
      </c>
      <c r="V89" s="44">
        <f t="shared" si="7"/>
        <v>18.29</v>
      </c>
    </row>
    <row r="90" spans="1:22" ht="33.75" x14ac:dyDescent="0.2">
      <c r="A90" s="35">
        <v>85</v>
      </c>
      <c r="B90" s="9" t="s">
        <v>282</v>
      </c>
      <c r="C90" s="7" t="s">
        <v>207</v>
      </c>
      <c r="D90" s="29" t="s">
        <v>3</v>
      </c>
      <c r="E90" s="29" t="s">
        <v>3</v>
      </c>
      <c r="F90" s="29"/>
      <c r="G90" s="29">
        <v>2</v>
      </c>
      <c r="H90" s="52" t="s">
        <v>3</v>
      </c>
      <c r="I90" s="52" t="s">
        <v>3</v>
      </c>
      <c r="J90" s="29" t="s">
        <v>3</v>
      </c>
      <c r="K90" s="29" t="s">
        <v>3</v>
      </c>
      <c r="L90" s="29">
        <v>4</v>
      </c>
      <c r="M90" s="29" t="s">
        <v>3</v>
      </c>
      <c r="N90" s="29" t="s">
        <v>3</v>
      </c>
      <c r="O90" s="29" t="s">
        <v>3</v>
      </c>
      <c r="P90" s="53"/>
      <c r="Q90" s="29"/>
      <c r="R90" s="7">
        <f t="shared" si="5"/>
        <v>6</v>
      </c>
      <c r="S90" s="44">
        <v>0.9</v>
      </c>
      <c r="T90" s="44">
        <f t="shared" si="8"/>
        <v>5.4</v>
      </c>
      <c r="U90" s="44">
        <f t="shared" si="6"/>
        <v>1.2960000000000003</v>
      </c>
      <c r="V90" s="44">
        <f t="shared" si="7"/>
        <v>6.6960000000000006</v>
      </c>
    </row>
    <row r="91" spans="1:22" ht="56.25" x14ac:dyDescent="0.2">
      <c r="A91" s="35">
        <v>86</v>
      </c>
      <c r="B91" s="9" t="s">
        <v>332</v>
      </c>
      <c r="C91" s="7" t="s">
        <v>207</v>
      </c>
      <c r="D91" s="29" t="s">
        <v>3</v>
      </c>
      <c r="E91" s="29" t="s">
        <v>3</v>
      </c>
      <c r="F91" s="29"/>
      <c r="G91" s="29">
        <v>2</v>
      </c>
      <c r="H91" s="52" t="s">
        <v>3</v>
      </c>
      <c r="I91" s="52" t="s">
        <v>3</v>
      </c>
      <c r="J91" s="29">
        <v>1</v>
      </c>
      <c r="K91" s="29" t="s">
        <v>3</v>
      </c>
      <c r="L91" s="29">
        <v>3</v>
      </c>
      <c r="M91" s="29" t="s">
        <v>3</v>
      </c>
      <c r="N91" s="29" t="s">
        <v>3</v>
      </c>
      <c r="O91" s="29" t="s">
        <v>3</v>
      </c>
      <c r="P91" s="53">
        <v>1</v>
      </c>
      <c r="Q91" s="29"/>
      <c r="R91" s="7">
        <f t="shared" si="5"/>
        <v>7</v>
      </c>
      <c r="S91" s="44">
        <v>7.5</v>
      </c>
      <c r="T91" s="44">
        <f t="shared" si="8"/>
        <v>52.5</v>
      </c>
      <c r="U91" s="44">
        <f t="shared" si="6"/>
        <v>12.6</v>
      </c>
      <c r="V91" s="44">
        <f t="shared" si="7"/>
        <v>65.099999999999994</v>
      </c>
    </row>
    <row r="92" spans="1:22" ht="56.25" x14ac:dyDescent="0.2">
      <c r="A92" s="35">
        <v>87</v>
      </c>
      <c r="B92" s="9" t="s">
        <v>283</v>
      </c>
      <c r="C92" s="7" t="s">
        <v>207</v>
      </c>
      <c r="D92" s="29">
        <v>2</v>
      </c>
      <c r="E92" s="29" t="s">
        <v>3</v>
      </c>
      <c r="F92" s="29"/>
      <c r="G92" s="29">
        <v>2</v>
      </c>
      <c r="H92" s="52" t="s">
        <v>3</v>
      </c>
      <c r="I92" s="52">
        <v>1</v>
      </c>
      <c r="J92" s="29" t="s">
        <v>3</v>
      </c>
      <c r="K92" s="29" t="s">
        <v>3</v>
      </c>
      <c r="L92" s="29">
        <v>6</v>
      </c>
      <c r="M92" s="29">
        <v>2</v>
      </c>
      <c r="N92" s="29">
        <v>4</v>
      </c>
      <c r="O92" s="29">
        <v>2</v>
      </c>
      <c r="P92" s="53"/>
      <c r="Q92" s="29"/>
      <c r="R92" s="7">
        <f t="shared" ref="R92:R113" si="9">SUM(D92:Q92)</f>
        <v>19</v>
      </c>
      <c r="S92" s="44">
        <v>4</v>
      </c>
      <c r="T92" s="44">
        <f t="shared" si="8"/>
        <v>76</v>
      </c>
      <c r="U92" s="44">
        <f t="shared" si="6"/>
        <v>18.239999999999998</v>
      </c>
      <c r="V92" s="44">
        <f t="shared" si="7"/>
        <v>94.24</v>
      </c>
    </row>
    <row r="93" spans="1:22" ht="67.5" x14ac:dyDescent="0.2">
      <c r="A93" s="35">
        <v>88</v>
      </c>
      <c r="B93" s="9" t="s">
        <v>284</v>
      </c>
      <c r="C93" s="7" t="s">
        <v>207</v>
      </c>
      <c r="D93" s="29">
        <v>2</v>
      </c>
      <c r="E93" s="29" t="s">
        <v>3</v>
      </c>
      <c r="F93" s="29"/>
      <c r="G93" s="29"/>
      <c r="H93" s="52">
        <v>2</v>
      </c>
      <c r="I93" s="52" t="s">
        <v>3</v>
      </c>
      <c r="J93" s="29">
        <v>5</v>
      </c>
      <c r="K93" s="29" t="s">
        <v>3</v>
      </c>
      <c r="L93" s="29">
        <v>5</v>
      </c>
      <c r="M93" s="29">
        <v>2</v>
      </c>
      <c r="N93" s="29" t="s">
        <v>3</v>
      </c>
      <c r="O93" s="29">
        <v>2</v>
      </c>
      <c r="P93" s="53"/>
      <c r="Q93" s="29">
        <v>2</v>
      </c>
      <c r="R93" s="7">
        <f t="shared" si="9"/>
        <v>20</v>
      </c>
      <c r="S93" s="44">
        <v>5</v>
      </c>
      <c r="T93" s="44">
        <f t="shared" si="8"/>
        <v>100</v>
      </c>
      <c r="U93" s="44">
        <f t="shared" si="6"/>
        <v>24</v>
      </c>
      <c r="V93" s="44">
        <f t="shared" si="7"/>
        <v>124</v>
      </c>
    </row>
    <row r="94" spans="1:22" ht="123.75" x14ac:dyDescent="0.2">
      <c r="A94" s="35">
        <v>89</v>
      </c>
      <c r="B94" s="9" t="s">
        <v>285</v>
      </c>
      <c r="C94" s="7" t="s">
        <v>207</v>
      </c>
      <c r="D94" s="29" t="s">
        <v>3</v>
      </c>
      <c r="E94" s="29" t="s">
        <v>3</v>
      </c>
      <c r="F94" s="29"/>
      <c r="G94" s="29"/>
      <c r="H94" s="52" t="s">
        <v>3</v>
      </c>
      <c r="I94" s="52" t="s">
        <v>3</v>
      </c>
      <c r="J94" s="29" t="s">
        <v>3</v>
      </c>
      <c r="K94" s="29" t="s">
        <v>3</v>
      </c>
      <c r="L94" s="29">
        <v>1</v>
      </c>
      <c r="M94" s="29"/>
      <c r="N94" s="29" t="s">
        <v>3</v>
      </c>
      <c r="O94" s="29">
        <v>1</v>
      </c>
      <c r="P94" s="53"/>
      <c r="Q94" s="29"/>
      <c r="R94" s="7">
        <f t="shared" si="9"/>
        <v>2</v>
      </c>
      <c r="S94" s="44">
        <v>35</v>
      </c>
      <c r="T94" s="44">
        <f t="shared" si="8"/>
        <v>70</v>
      </c>
      <c r="U94" s="44">
        <f t="shared" si="6"/>
        <v>16.8</v>
      </c>
      <c r="V94" s="44">
        <f t="shared" si="7"/>
        <v>86.8</v>
      </c>
    </row>
    <row r="95" spans="1:22" ht="22.5" x14ac:dyDescent="0.2">
      <c r="A95" s="35">
        <v>90</v>
      </c>
      <c r="B95" s="9" t="s">
        <v>286</v>
      </c>
      <c r="C95" s="7" t="s">
        <v>207</v>
      </c>
      <c r="D95" s="29" t="s">
        <v>3</v>
      </c>
      <c r="E95" s="29" t="s">
        <v>3</v>
      </c>
      <c r="F95" s="29"/>
      <c r="G95" s="29"/>
      <c r="H95" s="52">
        <v>3</v>
      </c>
      <c r="I95" s="52">
        <v>2</v>
      </c>
      <c r="J95" s="29" t="s">
        <v>3</v>
      </c>
      <c r="K95" s="29" t="s">
        <v>3</v>
      </c>
      <c r="L95" s="29" t="s">
        <v>3</v>
      </c>
      <c r="M95" s="29"/>
      <c r="N95" s="29" t="s">
        <v>3</v>
      </c>
      <c r="O95" s="29" t="s">
        <v>3</v>
      </c>
      <c r="P95" s="53"/>
      <c r="Q95" s="29"/>
      <c r="R95" s="7">
        <f t="shared" si="9"/>
        <v>5</v>
      </c>
      <c r="S95" s="44">
        <v>10</v>
      </c>
      <c r="T95" s="44">
        <f t="shared" si="8"/>
        <v>50</v>
      </c>
      <c r="U95" s="44">
        <f t="shared" si="6"/>
        <v>12</v>
      </c>
      <c r="V95" s="44">
        <f t="shared" si="7"/>
        <v>62</v>
      </c>
    </row>
    <row r="96" spans="1:22" ht="67.5" x14ac:dyDescent="0.2">
      <c r="A96" s="35">
        <v>91</v>
      </c>
      <c r="B96" s="9" t="s">
        <v>386</v>
      </c>
      <c r="C96" s="7" t="s">
        <v>207</v>
      </c>
      <c r="D96" s="29"/>
      <c r="E96" s="29"/>
      <c r="F96" s="29">
        <v>2</v>
      </c>
      <c r="G96" s="29"/>
      <c r="H96" s="52"/>
      <c r="I96" s="52"/>
      <c r="J96" s="29"/>
      <c r="K96" s="29"/>
      <c r="L96" s="29"/>
      <c r="M96" s="29"/>
      <c r="N96" s="29"/>
      <c r="O96" s="29"/>
      <c r="P96" s="53"/>
      <c r="Q96" s="29"/>
      <c r="R96" s="7">
        <f t="shared" si="9"/>
        <v>2</v>
      </c>
      <c r="S96" s="44">
        <v>52</v>
      </c>
      <c r="T96" s="44">
        <f t="shared" si="8"/>
        <v>104</v>
      </c>
      <c r="U96" s="44">
        <f t="shared" si="6"/>
        <v>24.96</v>
      </c>
      <c r="V96" s="44">
        <f t="shared" si="7"/>
        <v>128.96</v>
      </c>
    </row>
    <row r="97" spans="1:22" ht="22.5" x14ac:dyDescent="0.2">
      <c r="A97" s="35">
        <v>92</v>
      </c>
      <c r="B97" s="9" t="s">
        <v>287</v>
      </c>
      <c r="C97" s="7" t="s">
        <v>207</v>
      </c>
      <c r="D97" s="29" t="s">
        <v>3</v>
      </c>
      <c r="E97" s="29">
        <v>5</v>
      </c>
      <c r="F97" s="29"/>
      <c r="G97" s="29"/>
      <c r="H97" s="52">
        <v>1</v>
      </c>
      <c r="I97" s="52">
        <v>2</v>
      </c>
      <c r="J97" s="29" t="s">
        <v>3</v>
      </c>
      <c r="K97" s="29" t="s">
        <v>3</v>
      </c>
      <c r="L97" s="29" t="s">
        <v>3</v>
      </c>
      <c r="M97" s="29"/>
      <c r="N97" s="29" t="s">
        <v>3</v>
      </c>
      <c r="O97" s="29">
        <v>1</v>
      </c>
      <c r="P97" s="53"/>
      <c r="Q97" s="29"/>
      <c r="R97" s="7">
        <f t="shared" si="9"/>
        <v>9</v>
      </c>
      <c r="S97" s="44">
        <v>0.78</v>
      </c>
      <c r="T97" s="44">
        <f t="shared" si="8"/>
        <v>7.0200000000000005</v>
      </c>
      <c r="U97" s="44">
        <f t="shared" si="6"/>
        <v>1.6848000000000001</v>
      </c>
      <c r="V97" s="44">
        <f t="shared" si="7"/>
        <v>8.7048000000000005</v>
      </c>
    </row>
    <row r="98" spans="1:22" ht="33.75" x14ac:dyDescent="0.2">
      <c r="A98" s="35">
        <v>93</v>
      </c>
      <c r="B98" s="9" t="s">
        <v>288</v>
      </c>
      <c r="C98" s="7" t="s">
        <v>207</v>
      </c>
      <c r="D98" s="29">
        <v>5</v>
      </c>
      <c r="E98" s="29" t="s">
        <v>3</v>
      </c>
      <c r="F98" s="29"/>
      <c r="G98" s="29"/>
      <c r="H98" s="52" t="s">
        <v>3</v>
      </c>
      <c r="I98" s="52" t="s">
        <v>3</v>
      </c>
      <c r="J98" s="29" t="s">
        <v>3</v>
      </c>
      <c r="K98" s="29">
        <v>3</v>
      </c>
      <c r="L98" s="29">
        <v>4</v>
      </c>
      <c r="M98" s="29"/>
      <c r="N98" s="29" t="s">
        <v>3</v>
      </c>
      <c r="O98" s="29">
        <v>1</v>
      </c>
      <c r="P98" s="53"/>
      <c r="Q98" s="29"/>
      <c r="R98" s="7">
        <f t="shared" si="9"/>
        <v>13</v>
      </c>
      <c r="S98" s="44">
        <v>0.9</v>
      </c>
      <c r="T98" s="44">
        <f t="shared" si="8"/>
        <v>11.700000000000001</v>
      </c>
      <c r="U98" s="44">
        <f t="shared" si="6"/>
        <v>2.8080000000000003</v>
      </c>
      <c r="V98" s="44">
        <f t="shared" si="7"/>
        <v>14.508000000000001</v>
      </c>
    </row>
    <row r="99" spans="1:22" ht="22.5" x14ac:dyDescent="0.2">
      <c r="A99" s="35">
        <v>94</v>
      </c>
      <c r="B99" s="9" t="s">
        <v>289</v>
      </c>
      <c r="C99" s="7" t="s">
        <v>207</v>
      </c>
      <c r="D99" s="29" t="s">
        <v>3</v>
      </c>
      <c r="E99" s="29" t="s">
        <v>3</v>
      </c>
      <c r="F99" s="29"/>
      <c r="G99" s="29"/>
      <c r="H99" s="52" t="s">
        <v>3</v>
      </c>
      <c r="I99" s="52" t="s">
        <v>3</v>
      </c>
      <c r="J99" s="29" t="s">
        <v>3</v>
      </c>
      <c r="K99" s="29">
        <v>2</v>
      </c>
      <c r="L99" s="29" t="s">
        <v>3</v>
      </c>
      <c r="M99" s="29"/>
      <c r="N99" s="29" t="s">
        <v>3</v>
      </c>
      <c r="O99" s="29" t="s">
        <v>3</v>
      </c>
      <c r="P99" s="53"/>
      <c r="Q99" s="29"/>
      <c r="R99" s="7">
        <f t="shared" si="9"/>
        <v>2</v>
      </c>
      <c r="S99" s="44">
        <v>0.7</v>
      </c>
      <c r="T99" s="44">
        <f t="shared" si="8"/>
        <v>1.4</v>
      </c>
      <c r="U99" s="44">
        <f t="shared" si="6"/>
        <v>0.33599999999999997</v>
      </c>
      <c r="V99" s="44">
        <f t="shared" si="7"/>
        <v>1.7359999999999998</v>
      </c>
    </row>
    <row r="100" spans="1:22" ht="22.5" x14ac:dyDescent="0.2">
      <c r="A100" s="35">
        <v>95</v>
      </c>
      <c r="B100" s="9" t="s">
        <v>290</v>
      </c>
      <c r="C100" s="7" t="s">
        <v>207</v>
      </c>
      <c r="D100" s="29" t="s">
        <v>3</v>
      </c>
      <c r="E100" s="29" t="s">
        <v>3</v>
      </c>
      <c r="F100" s="29"/>
      <c r="G100" s="29"/>
      <c r="H100" s="52" t="s">
        <v>3</v>
      </c>
      <c r="I100" s="52" t="s">
        <v>3</v>
      </c>
      <c r="J100" s="29" t="s">
        <v>3</v>
      </c>
      <c r="K100" s="29">
        <v>2</v>
      </c>
      <c r="L100" s="29" t="s">
        <v>3</v>
      </c>
      <c r="M100" s="29"/>
      <c r="N100" s="29" t="s">
        <v>3</v>
      </c>
      <c r="O100" s="29" t="s">
        <v>3</v>
      </c>
      <c r="P100" s="53"/>
      <c r="Q100" s="29"/>
      <c r="R100" s="7">
        <f t="shared" si="9"/>
        <v>2</v>
      </c>
      <c r="S100" s="44">
        <v>0.8</v>
      </c>
      <c r="T100" s="44">
        <f t="shared" si="8"/>
        <v>1.6</v>
      </c>
      <c r="U100" s="44">
        <f t="shared" si="6"/>
        <v>0.38400000000000006</v>
      </c>
      <c r="V100" s="44">
        <f t="shared" si="7"/>
        <v>1.9840000000000002</v>
      </c>
    </row>
    <row r="101" spans="1:22" ht="67.5" x14ac:dyDescent="0.2">
      <c r="A101" s="35">
        <v>96</v>
      </c>
      <c r="B101" s="9" t="s">
        <v>291</v>
      </c>
      <c r="C101" s="7" t="s">
        <v>292</v>
      </c>
      <c r="D101" s="29">
        <v>1</v>
      </c>
      <c r="E101" s="29" t="s">
        <v>3</v>
      </c>
      <c r="F101" s="29"/>
      <c r="G101" s="29"/>
      <c r="H101" s="52">
        <v>1</v>
      </c>
      <c r="I101" s="52">
        <v>1</v>
      </c>
      <c r="J101" s="29" t="s">
        <v>3</v>
      </c>
      <c r="K101" s="29">
        <v>2</v>
      </c>
      <c r="L101" s="29" t="s">
        <v>3</v>
      </c>
      <c r="M101" s="29"/>
      <c r="N101" s="29" t="s">
        <v>3</v>
      </c>
      <c r="O101" s="29">
        <v>1</v>
      </c>
      <c r="P101" s="53"/>
      <c r="Q101" s="29"/>
      <c r="R101" s="7">
        <f t="shared" si="9"/>
        <v>6</v>
      </c>
      <c r="S101" s="44">
        <v>18</v>
      </c>
      <c r="T101" s="44">
        <f t="shared" si="8"/>
        <v>108</v>
      </c>
      <c r="U101" s="44">
        <f t="shared" si="6"/>
        <v>25.92</v>
      </c>
      <c r="V101" s="44">
        <f t="shared" si="7"/>
        <v>133.92000000000002</v>
      </c>
    </row>
    <row r="102" spans="1:22" ht="56.25" x14ac:dyDescent="0.2">
      <c r="A102" s="35">
        <v>97</v>
      </c>
      <c r="B102" s="9" t="s">
        <v>295</v>
      </c>
      <c r="C102" s="7" t="s">
        <v>296</v>
      </c>
      <c r="D102" s="29">
        <v>6</v>
      </c>
      <c r="E102" s="29" t="s">
        <v>3</v>
      </c>
      <c r="F102" s="29"/>
      <c r="G102" s="29"/>
      <c r="H102" s="52" t="s">
        <v>3</v>
      </c>
      <c r="I102" s="52" t="s">
        <v>3</v>
      </c>
      <c r="J102" s="29" t="s">
        <v>3</v>
      </c>
      <c r="K102" s="29" t="s">
        <v>3</v>
      </c>
      <c r="L102" s="29" t="s">
        <v>3</v>
      </c>
      <c r="M102" s="29"/>
      <c r="N102" s="29" t="s">
        <v>3</v>
      </c>
      <c r="O102" s="29" t="s">
        <v>3</v>
      </c>
      <c r="P102" s="53"/>
      <c r="Q102" s="29"/>
      <c r="R102" s="7">
        <f t="shared" si="9"/>
        <v>6</v>
      </c>
      <c r="S102" s="44">
        <v>3.7</v>
      </c>
      <c r="T102" s="44">
        <f t="shared" si="8"/>
        <v>22.200000000000003</v>
      </c>
      <c r="U102" s="44">
        <f t="shared" si="6"/>
        <v>5.3280000000000003</v>
      </c>
      <c r="V102" s="44">
        <f t="shared" si="7"/>
        <v>27.528000000000002</v>
      </c>
    </row>
    <row r="103" spans="1:22" ht="56.25" x14ac:dyDescent="0.2">
      <c r="A103" s="35">
        <v>98</v>
      </c>
      <c r="B103" s="12" t="s">
        <v>297</v>
      </c>
      <c r="C103" s="7" t="s">
        <v>296</v>
      </c>
      <c r="D103" s="29" t="s">
        <v>3</v>
      </c>
      <c r="E103" s="29" t="s">
        <v>3</v>
      </c>
      <c r="F103" s="29"/>
      <c r="G103" s="29"/>
      <c r="H103" s="52" t="s">
        <v>3</v>
      </c>
      <c r="I103" s="52">
        <v>1</v>
      </c>
      <c r="J103" s="29" t="s">
        <v>3</v>
      </c>
      <c r="K103" s="29" t="s">
        <v>3</v>
      </c>
      <c r="L103" s="29" t="s">
        <v>3</v>
      </c>
      <c r="M103" s="29"/>
      <c r="N103" s="29" t="s">
        <v>3</v>
      </c>
      <c r="O103" s="29" t="s">
        <v>3</v>
      </c>
      <c r="P103" s="53"/>
      <c r="Q103" s="29"/>
      <c r="R103" s="7">
        <f t="shared" si="9"/>
        <v>1</v>
      </c>
      <c r="S103" s="44">
        <v>6.3</v>
      </c>
      <c r="T103" s="44">
        <f t="shared" si="8"/>
        <v>6.3</v>
      </c>
      <c r="U103" s="44">
        <f t="shared" si="6"/>
        <v>1.5119999999999998</v>
      </c>
      <c r="V103" s="44">
        <f t="shared" si="7"/>
        <v>7.8119999999999994</v>
      </c>
    </row>
    <row r="104" spans="1:22" ht="56.25" x14ac:dyDescent="0.2">
      <c r="A104" s="35">
        <v>99</v>
      </c>
      <c r="B104" s="12" t="s">
        <v>298</v>
      </c>
      <c r="C104" s="7" t="s">
        <v>333</v>
      </c>
      <c r="D104" s="29" t="s">
        <v>3</v>
      </c>
      <c r="E104" s="29" t="s">
        <v>3</v>
      </c>
      <c r="F104" s="29"/>
      <c r="G104" s="29"/>
      <c r="H104" s="52">
        <v>1</v>
      </c>
      <c r="I104" s="52" t="s">
        <v>3</v>
      </c>
      <c r="J104" s="29" t="s">
        <v>3</v>
      </c>
      <c r="K104" s="29" t="s">
        <v>3</v>
      </c>
      <c r="L104" s="29" t="s">
        <v>3</v>
      </c>
      <c r="M104" s="29"/>
      <c r="N104" s="29" t="s">
        <v>3</v>
      </c>
      <c r="O104" s="29" t="s">
        <v>3</v>
      </c>
      <c r="P104" s="53"/>
      <c r="Q104" s="29"/>
      <c r="R104" s="7">
        <f t="shared" si="9"/>
        <v>1</v>
      </c>
      <c r="S104" s="44">
        <v>1</v>
      </c>
      <c r="T104" s="44">
        <f t="shared" si="8"/>
        <v>1</v>
      </c>
      <c r="U104" s="44">
        <f t="shared" si="6"/>
        <v>0.24</v>
      </c>
      <c r="V104" s="44">
        <f t="shared" si="7"/>
        <v>1.24</v>
      </c>
    </row>
    <row r="105" spans="1:22" ht="33.75" x14ac:dyDescent="0.2">
      <c r="A105" s="35">
        <v>100</v>
      </c>
      <c r="B105" s="12" t="s">
        <v>334</v>
      </c>
      <c r="C105" s="7" t="s">
        <v>207</v>
      </c>
      <c r="D105" s="29">
        <v>10</v>
      </c>
      <c r="E105" s="29" t="s">
        <v>3</v>
      </c>
      <c r="F105" s="29"/>
      <c r="G105" s="29"/>
      <c r="H105" s="52"/>
      <c r="I105" s="52">
        <v>10</v>
      </c>
      <c r="J105" s="29">
        <v>15</v>
      </c>
      <c r="K105" s="29">
        <v>15</v>
      </c>
      <c r="L105" s="29">
        <v>10</v>
      </c>
      <c r="M105" s="29"/>
      <c r="N105" s="29" t="s">
        <v>3</v>
      </c>
      <c r="O105" s="29" t="s">
        <v>3</v>
      </c>
      <c r="P105" s="53">
        <v>5</v>
      </c>
      <c r="Q105" s="29"/>
      <c r="R105" s="7">
        <f t="shared" si="9"/>
        <v>65</v>
      </c>
      <c r="S105" s="44">
        <v>1.05</v>
      </c>
      <c r="T105" s="44">
        <f t="shared" si="8"/>
        <v>68.25</v>
      </c>
      <c r="U105" s="44">
        <f t="shared" si="6"/>
        <v>16.38</v>
      </c>
      <c r="V105" s="44">
        <f t="shared" si="7"/>
        <v>84.63</v>
      </c>
    </row>
    <row r="106" spans="1:22" ht="33.75" x14ac:dyDescent="0.2">
      <c r="A106" s="35">
        <v>101</v>
      </c>
      <c r="B106" s="12" t="s">
        <v>335</v>
      </c>
      <c r="C106" s="7" t="s">
        <v>207</v>
      </c>
      <c r="D106" s="29">
        <v>110</v>
      </c>
      <c r="E106" s="29" t="s">
        <v>3</v>
      </c>
      <c r="F106" s="29"/>
      <c r="G106" s="29"/>
      <c r="H106" s="52"/>
      <c r="I106" s="52">
        <v>10</v>
      </c>
      <c r="J106" s="29">
        <v>15</v>
      </c>
      <c r="K106" s="29"/>
      <c r="L106" s="29">
        <v>10</v>
      </c>
      <c r="M106" s="29"/>
      <c r="N106" s="29">
        <v>10</v>
      </c>
      <c r="O106" s="29" t="s">
        <v>3</v>
      </c>
      <c r="P106" s="53"/>
      <c r="Q106" s="29"/>
      <c r="R106" s="7">
        <f t="shared" si="9"/>
        <v>155</v>
      </c>
      <c r="S106" s="44">
        <v>0.6</v>
      </c>
      <c r="T106" s="44">
        <f t="shared" si="8"/>
        <v>93</v>
      </c>
      <c r="U106" s="44">
        <f t="shared" si="6"/>
        <v>22.32</v>
      </c>
      <c r="V106" s="44">
        <f t="shared" si="7"/>
        <v>115.32</v>
      </c>
    </row>
    <row r="107" spans="1:22" ht="22.5" x14ac:dyDescent="0.2">
      <c r="A107" s="35">
        <v>102</v>
      </c>
      <c r="B107" s="13" t="s">
        <v>299</v>
      </c>
      <c r="C107" s="7" t="s">
        <v>207</v>
      </c>
      <c r="D107" s="29">
        <v>5</v>
      </c>
      <c r="E107" s="29" t="s">
        <v>3</v>
      </c>
      <c r="F107" s="29"/>
      <c r="G107" s="29"/>
      <c r="H107" s="52">
        <v>3</v>
      </c>
      <c r="I107" s="52" t="s">
        <v>3</v>
      </c>
      <c r="J107" s="29"/>
      <c r="K107" s="29"/>
      <c r="L107" s="29">
        <v>3</v>
      </c>
      <c r="M107" s="29"/>
      <c r="N107" s="29"/>
      <c r="O107" s="29" t="s">
        <v>3</v>
      </c>
      <c r="P107" s="53"/>
      <c r="Q107" s="29"/>
      <c r="R107" s="7">
        <f t="shared" si="9"/>
        <v>11</v>
      </c>
      <c r="S107" s="44">
        <v>1.5</v>
      </c>
      <c r="T107" s="44">
        <f t="shared" si="8"/>
        <v>16.5</v>
      </c>
      <c r="U107" s="44">
        <f t="shared" si="6"/>
        <v>3.96</v>
      </c>
      <c r="V107" s="44">
        <f t="shared" si="7"/>
        <v>20.46</v>
      </c>
    </row>
    <row r="108" spans="1:22" ht="22.5" x14ac:dyDescent="0.2">
      <c r="A108" s="35">
        <v>103</v>
      </c>
      <c r="B108" s="14" t="s">
        <v>300</v>
      </c>
      <c r="C108" s="7" t="s">
        <v>207</v>
      </c>
      <c r="D108" s="29">
        <v>1</v>
      </c>
      <c r="E108" s="29" t="s">
        <v>3</v>
      </c>
      <c r="F108" s="29"/>
      <c r="G108" s="29"/>
      <c r="H108" s="52" t="s">
        <v>3</v>
      </c>
      <c r="I108" s="52">
        <v>1</v>
      </c>
      <c r="J108" s="29"/>
      <c r="K108" s="29"/>
      <c r="L108" s="29">
        <v>5</v>
      </c>
      <c r="M108" s="29"/>
      <c r="N108" s="29"/>
      <c r="O108" s="29" t="s">
        <v>3</v>
      </c>
      <c r="P108" s="53"/>
      <c r="Q108" s="29"/>
      <c r="R108" s="7">
        <f t="shared" si="9"/>
        <v>7</v>
      </c>
      <c r="S108" s="44">
        <v>0.4</v>
      </c>
      <c r="T108" s="44">
        <f t="shared" si="8"/>
        <v>2.8000000000000003</v>
      </c>
      <c r="U108" s="44">
        <f t="shared" si="6"/>
        <v>0.67200000000000004</v>
      </c>
      <c r="V108" s="44">
        <f t="shared" si="7"/>
        <v>3.4720000000000004</v>
      </c>
    </row>
    <row r="109" spans="1:22" ht="22.5" x14ac:dyDescent="0.2">
      <c r="A109" s="35">
        <v>104</v>
      </c>
      <c r="B109" s="9" t="s">
        <v>301</v>
      </c>
      <c r="C109" s="7" t="s">
        <v>207</v>
      </c>
      <c r="D109" s="29">
        <v>1</v>
      </c>
      <c r="E109" s="29" t="s">
        <v>3</v>
      </c>
      <c r="F109" s="29"/>
      <c r="G109" s="29"/>
      <c r="H109" s="52" t="s">
        <v>3</v>
      </c>
      <c r="I109" s="52" t="s">
        <v>3</v>
      </c>
      <c r="J109" s="29"/>
      <c r="K109" s="29"/>
      <c r="L109" s="29">
        <v>2</v>
      </c>
      <c r="M109" s="29"/>
      <c r="N109" s="29"/>
      <c r="O109" s="29" t="s">
        <v>3</v>
      </c>
      <c r="P109" s="53"/>
      <c r="Q109" s="29"/>
      <c r="R109" s="7">
        <f t="shared" si="9"/>
        <v>3</v>
      </c>
      <c r="S109" s="44">
        <v>0.8</v>
      </c>
      <c r="T109" s="44">
        <f t="shared" si="8"/>
        <v>2.4000000000000004</v>
      </c>
      <c r="U109" s="44">
        <f t="shared" si="6"/>
        <v>0.57600000000000007</v>
      </c>
      <c r="V109" s="44">
        <f t="shared" si="7"/>
        <v>2.9760000000000004</v>
      </c>
    </row>
    <row r="110" spans="1:22" ht="33.75" x14ac:dyDescent="0.2">
      <c r="A110" s="35">
        <v>105</v>
      </c>
      <c r="B110" s="9" t="s">
        <v>303</v>
      </c>
      <c r="C110" s="7" t="s">
        <v>207</v>
      </c>
      <c r="D110" s="29">
        <v>1</v>
      </c>
      <c r="E110" s="29">
        <v>2</v>
      </c>
      <c r="F110" s="29"/>
      <c r="G110" s="29"/>
      <c r="H110" s="52" t="s">
        <v>3</v>
      </c>
      <c r="I110" s="52" t="s">
        <v>3</v>
      </c>
      <c r="J110" s="29"/>
      <c r="K110" s="29"/>
      <c r="L110" s="29">
        <v>4</v>
      </c>
      <c r="M110" s="29"/>
      <c r="N110" s="29"/>
      <c r="O110" s="29">
        <v>1</v>
      </c>
      <c r="P110" s="53">
        <v>1</v>
      </c>
      <c r="Q110" s="29"/>
      <c r="R110" s="7">
        <f t="shared" si="9"/>
        <v>9</v>
      </c>
      <c r="S110" s="44">
        <v>1</v>
      </c>
      <c r="T110" s="44">
        <f t="shared" si="8"/>
        <v>9</v>
      </c>
      <c r="U110" s="44">
        <f t="shared" si="6"/>
        <v>2.16</v>
      </c>
      <c r="V110" s="44">
        <f t="shared" si="7"/>
        <v>11.16</v>
      </c>
    </row>
    <row r="111" spans="1:22" ht="45" x14ac:dyDescent="0.2">
      <c r="A111" s="35">
        <v>106</v>
      </c>
      <c r="B111" s="9" t="s">
        <v>304</v>
      </c>
      <c r="C111" s="7" t="s">
        <v>207</v>
      </c>
      <c r="D111" s="29" t="s">
        <v>3</v>
      </c>
      <c r="E111" s="29">
        <v>2</v>
      </c>
      <c r="F111" s="29"/>
      <c r="G111" s="29"/>
      <c r="H111" s="52" t="s">
        <v>3</v>
      </c>
      <c r="I111" s="52">
        <v>1</v>
      </c>
      <c r="J111" s="29"/>
      <c r="K111" s="29"/>
      <c r="L111" s="29">
        <v>3</v>
      </c>
      <c r="M111" s="29"/>
      <c r="N111" s="29"/>
      <c r="O111" s="29" t="s">
        <v>3</v>
      </c>
      <c r="P111" s="53"/>
      <c r="Q111" s="7"/>
      <c r="R111" s="7">
        <f t="shared" si="9"/>
        <v>6</v>
      </c>
      <c r="S111" s="44">
        <v>1.3</v>
      </c>
      <c r="T111" s="44">
        <f t="shared" si="8"/>
        <v>7.8000000000000007</v>
      </c>
      <c r="U111" s="44">
        <f t="shared" si="6"/>
        <v>1.8720000000000001</v>
      </c>
      <c r="V111" s="44">
        <f t="shared" si="7"/>
        <v>9.6720000000000006</v>
      </c>
    </row>
    <row r="112" spans="1:22" ht="45" x14ac:dyDescent="0.2">
      <c r="A112" s="35">
        <v>107</v>
      </c>
      <c r="B112" s="9" t="s">
        <v>305</v>
      </c>
      <c r="C112" s="7" t="s">
        <v>207</v>
      </c>
      <c r="D112" s="29">
        <v>1</v>
      </c>
      <c r="E112" s="29">
        <v>1</v>
      </c>
      <c r="F112" s="54"/>
      <c r="G112" s="29"/>
      <c r="H112" s="52">
        <v>3</v>
      </c>
      <c r="I112" s="52">
        <v>1</v>
      </c>
      <c r="J112" s="29"/>
      <c r="K112" s="29"/>
      <c r="L112" s="29"/>
      <c r="M112" s="29"/>
      <c r="N112" s="29"/>
      <c r="O112" s="29" t="s">
        <v>3</v>
      </c>
      <c r="P112" s="53"/>
      <c r="Q112" s="7"/>
      <c r="R112" s="7">
        <f t="shared" si="9"/>
        <v>6</v>
      </c>
      <c r="S112" s="44">
        <v>1.5</v>
      </c>
      <c r="T112" s="44">
        <f t="shared" si="8"/>
        <v>9</v>
      </c>
      <c r="U112" s="44">
        <f t="shared" si="6"/>
        <v>2.16</v>
      </c>
      <c r="V112" s="44">
        <f t="shared" si="7"/>
        <v>11.16</v>
      </c>
    </row>
    <row r="113" spans="1:22" ht="22.5" x14ac:dyDescent="0.2">
      <c r="A113" s="35">
        <v>108</v>
      </c>
      <c r="B113" s="6" t="s">
        <v>307</v>
      </c>
      <c r="C113" s="7" t="s">
        <v>207</v>
      </c>
      <c r="D113" s="29"/>
      <c r="E113" s="7"/>
      <c r="F113" s="7"/>
      <c r="G113" s="55"/>
      <c r="H113" s="52"/>
      <c r="I113" s="52"/>
      <c r="J113" s="7"/>
      <c r="K113" s="29"/>
      <c r="L113" s="29"/>
      <c r="M113" s="29"/>
      <c r="N113" s="29"/>
      <c r="O113" s="29">
        <v>6</v>
      </c>
      <c r="P113" s="7"/>
      <c r="Q113" s="7"/>
      <c r="R113" s="7">
        <f t="shared" si="9"/>
        <v>6</v>
      </c>
      <c r="S113" s="48">
        <v>1</v>
      </c>
      <c r="T113" s="44">
        <f t="shared" si="8"/>
        <v>6</v>
      </c>
      <c r="U113" s="44">
        <f t="shared" si="6"/>
        <v>1.44</v>
      </c>
      <c r="V113" s="44">
        <f t="shared" si="7"/>
        <v>7.4399999999999995</v>
      </c>
    </row>
    <row r="114" spans="1:22" x14ac:dyDescent="0.2">
      <c r="R114" s="22">
        <f>SUM(R6:R113)</f>
        <v>3456</v>
      </c>
      <c r="T114" s="51">
        <f>SUM(T6:T113)</f>
        <v>5331.1500000000005</v>
      </c>
      <c r="U114" s="44">
        <f t="shared" si="6"/>
        <v>1279.4760000000001</v>
      </c>
      <c r="V114" s="51">
        <f>SUM(V6:V113)</f>
        <v>6610.6260000000002</v>
      </c>
    </row>
  </sheetData>
  <mergeCells count="3">
    <mergeCell ref="D3:Q3"/>
    <mergeCell ref="A1:V1"/>
    <mergeCell ref="A2:V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1" workbookViewId="0">
      <selection activeCell="A6" sqref="A6:A53"/>
    </sheetView>
  </sheetViews>
  <sheetFormatPr defaultRowHeight="15" x14ac:dyDescent="0.25"/>
  <cols>
    <col min="1" max="1" width="6.140625" customWidth="1"/>
    <col min="2" max="2" width="22.85546875" customWidth="1"/>
  </cols>
  <sheetData>
    <row r="1" spans="1:10" x14ac:dyDescent="0.25">
      <c r="A1" s="62" t="s">
        <v>376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2" t="s">
        <v>379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26"/>
      <c r="B3" s="26"/>
      <c r="C3" s="26"/>
      <c r="D3" s="68" t="s">
        <v>338</v>
      </c>
      <c r="E3" s="68"/>
      <c r="F3" s="18"/>
      <c r="G3" s="26"/>
      <c r="H3" s="26"/>
      <c r="I3" s="26"/>
      <c r="J3" s="26"/>
    </row>
    <row r="4" spans="1:10" x14ac:dyDescent="0.25">
      <c r="A4" s="26"/>
      <c r="B4" s="26"/>
      <c r="C4" s="26"/>
      <c r="D4" s="18">
        <v>1</v>
      </c>
      <c r="E4" s="18">
        <v>2</v>
      </c>
      <c r="F4" s="18"/>
      <c r="G4" s="26"/>
      <c r="H4" s="26"/>
      <c r="I4" s="26"/>
      <c r="J4" s="26"/>
    </row>
    <row r="5" spans="1:10" ht="56.25" x14ac:dyDescent="0.25">
      <c r="A5" s="2" t="s">
        <v>198</v>
      </c>
      <c r="B5" s="3" t="s">
        <v>199</v>
      </c>
      <c r="C5" s="16" t="s">
        <v>200</v>
      </c>
      <c r="D5" s="15" t="s">
        <v>367</v>
      </c>
      <c r="E5" s="15" t="s">
        <v>368</v>
      </c>
      <c r="F5" s="19" t="s">
        <v>353</v>
      </c>
      <c r="G5" s="17" t="s">
        <v>201</v>
      </c>
      <c r="H5" s="17" t="s">
        <v>354</v>
      </c>
      <c r="I5" s="4" t="s">
        <v>202</v>
      </c>
      <c r="J5" s="4" t="s">
        <v>203</v>
      </c>
    </row>
    <row r="6" spans="1:10" ht="22.5" x14ac:dyDescent="0.25">
      <c r="A6" s="5">
        <v>1</v>
      </c>
      <c r="B6" s="6" t="s">
        <v>206</v>
      </c>
      <c r="C6" s="7" t="s">
        <v>205</v>
      </c>
      <c r="D6" s="1">
        <v>3</v>
      </c>
      <c r="E6" s="1" t="s">
        <v>3</v>
      </c>
      <c r="F6" s="7">
        <f t="shared" ref="F6:F18" si="0">SUM(D6:E6)</f>
        <v>3</v>
      </c>
      <c r="G6" s="8">
        <v>14</v>
      </c>
      <c r="H6" s="8">
        <f>F6*G6</f>
        <v>42</v>
      </c>
      <c r="I6" s="8">
        <f t="shared" ref="I6:I30" si="1">H6*24/100</f>
        <v>10.08</v>
      </c>
      <c r="J6" s="8">
        <f t="shared" ref="J6:J30" si="2">SUM(H6:I6)</f>
        <v>52.08</v>
      </c>
    </row>
    <row r="7" spans="1:10" ht="33.75" x14ac:dyDescent="0.25">
      <c r="A7" s="5">
        <v>2</v>
      </c>
      <c r="B7" s="9" t="s">
        <v>310</v>
      </c>
      <c r="C7" s="7" t="s">
        <v>207</v>
      </c>
      <c r="D7" s="1">
        <v>5</v>
      </c>
      <c r="E7" s="1">
        <v>5</v>
      </c>
      <c r="F7" s="7">
        <f t="shared" si="0"/>
        <v>10</v>
      </c>
      <c r="G7" s="8">
        <v>14</v>
      </c>
      <c r="H7" s="8">
        <f t="shared" ref="H7:H31" si="3">F7*G7</f>
        <v>140</v>
      </c>
      <c r="I7" s="8">
        <f t="shared" si="1"/>
        <v>33.6</v>
      </c>
      <c r="J7" s="8">
        <f t="shared" si="2"/>
        <v>173.6</v>
      </c>
    </row>
    <row r="8" spans="1:10" ht="22.5" x14ac:dyDescent="0.25">
      <c r="A8" s="5">
        <v>3</v>
      </c>
      <c r="B8" s="9" t="s">
        <v>212</v>
      </c>
      <c r="C8" s="7" t="s">
        <v>207</v>
      </c>
      <c r="D8" s="1" t="s">
        <v>3</v>
      </c>
      <c r="E8" s="1">
        <v>2</v>
      </c>
      <c r="F8" s="7">
        <f t="shared" si="0"/>
        <v>2</v>
      </c>
      <c r="G8" s="8">
        <v>1.1000000000000001</v>
      </c>
      <c r="H8" s="8">
        <f t="shared" si="3"/>
        <v>2.2000000000000002</v>
      </c>
      <c r="I8" s="8">
        <f t="shared" si="1"/>
        <v>0.52800000000000002</v>
      </c>
      <c r="J8" s="8">
        <f t="shared" si="2"/>
        <v>2.7280000000000002</v>
      </c>
    </row>
    <row r="9" spans="1:10" ht="78.75" x14ac:dyDescent="0.25">
      <c r="A9" s="5">
        <v>4</v>
      </c>
      <c r="B9" s="9" t="s">
        <v>213</v>
      </c>
      <c r="C9" s="7" t="s">
        <v>207</v>
      </c>
      <c r="D9" s="1" t="s">
        <v>3</v>
      </c>
      <c r="E9" s="1">
        <v>2</v>
      </c>
      <c r="F9" s="7">
        <f t="shared" si="0"/>
        <v>2</v>
      </c>
      <c r="G9" s="8">
        <v>7.5</v>
      </c>
      <c r="H9" s="8">
        <f t="shared" si="3"/>
        <v>15</v>
      </c>
      <c r="I9" s="8">
        <f t="shared" si="1"/>
        <v>3.6</v>
      </c>
      <c r="J9" s="8">
        <f t="shared" si="2"/>
        <v>18.600000000000001</v>
      </c>
    </row>
    <row r="10" spans="1:10" ht="22.5" x14ac:dyDescent="0.25">
      <c r="A10" s="5">
        <v>5</v>
      </c>
      <c r="B10" s="9" t="s">
        <v>311</v>
      </c>
      <c r="C10" s="7" t="s">
        <v>207</v>
      </c>
      <c r="D10" s="1" t="s">
        <v>3</v>
      </c>
      <c r="E10" s="1">
        <v>2</v>
      </c>
      <c r="F10" s="7">
        <f t="shared" si="0"/>
        <v>2</v>
      </c>
      <c r="G10" s="8">
        <v>5.5</v>
      </c>
      <c r="H10" s="8">
        <f t="shared" si="3"/>
        <v>11</v>
      </c>
      <c r="I10" s="8">
        <f t="shared" si="1"/>
        <v>2.64</v>
      </c>
      <c r="J10" s="8">
        <f t="shared" si="2"/>
        <v>13.64</v>
      </c>
    </row>
    <row r="11" spans="1:10" ht="22.5" x14ac:dyDescent="0.25">
      <c r="A11" s="5">
        <v>6</v>
      </c>
      <c r="B11" s="9" t="s">
        <v>217</v>
      </c>
      <c r="C11" s="7" t="s">
        <v>207</v>
      </c>
      <c r="D11" s="1" t="s">
        <v>3</v>
      </c>
      <c r="E11" s="1">
        <v>10</v>
      </c>
      <c r="F11" s="7">
        <f t="shared" si="0"/>
        <v>10</v>
      </c>
      <c r="G11" s="8">
        <v>0.2</v>
      </c>
      <c r="H11" s="8">
        <f t="shared" si="3"/>
        <v>2</v>
      </c>
      <c r="I11" s="8">
        <f t="shared" si="1"/>
        <v>0.48</v>
      </c>
      <c r="J11" s="8">
        <f t="shared" si="2"/>
        <v>2.48</v>
      </c>
    </row>
    <row r="12" spans="1:10" ht="22.5" x14ac:dyDescent="0.25">
      <c r="A12" s="5">
        <v>7</v>
      </c>
      <c r="B12" s="9" t="s">
        <v>312</v>
      </c>
      <c r="C12" s="7" t="s">
        <v>207</v>
      </c>
      <c r="D12" s="1" t="s">
        <v>3</v>
      </c>
      <c r="E12" s="1">
        <v>10</v>
      </c>
      <c r="F12" s="7">
        <f t="shared" si="0"/>
        <v>10</v>
      </c>
      <c r="G12" s="8">
        <v>0.9</v>
      </c>
      <c r="H12" s="8">
        <f t="shared" si="3"/>
        <v>9</v>
      </c>
      <c r="I12" s="8">
        <f t="shared" si="1"/>
        <v>2.16</v>
      </c>
      <c r="J12" s="8">
        <f t="shared" si="2"/>
        <v>11.16</v>
      </c>
    </row>
    <row r="13" spans="1:10" ht="45" x14ac:dyDescent="0.25">
      <c r="A13" s="5">
        <v>8</v>
      </c>
      <c r="B13" s="10" t="s">
        <v>221</v>
      </c>
      <c r="C13" s="7" t="s">
        <v>222</v>
      </c>
      <c r="D13" s="1">
        <v>1</v>
      </c>
      <c r="E13" s="1" t="s">
        <v>3</v>
      </c>
      <c r="F13" s="7">
        <f t="shared" si="0"/>
        <v>1</v>
      </c>
      <c r="G13" s="8">
        <v>6</v>
      </c>
      <c r="H13" s="8">
        <f t="shared" si="3"/>
        <v>6</v>
      </c>
      <c r="I13" s="8">
        <f t="shared" si="1"/>
        <v>1.44</v>
      </c>
      <c r="J13" s="8">
        <f t="shared" si="2"/>
        <v>7.4399999999999995</v>
      </c>
    </row>
    <row r="14" spans="1:10" ht="33.75" x14ac:dyDescent="0.25">
      <c r="A14" s="5">
        <v>9</v>
      </c>
      <c r="B14" s="9" t="s">
        <v>233</v>
      </c>
      <c r="C14" s="7" t="s">
        <v>226</v>
      </c>
      <c r="D14" s="1" t="s">
        <v>3</v>
      </c>
      <c r="E14" s="1">
        <v>1</v>
      </c>
      <c r="F14" s="7">
        <f t="shared" si="0"/>
        <v>1</v>
      </c>
      <c r="G14" s="8">
        <v>8</v>
      </c>
      <c r="H14" s="8">
        <f t="shared" si="3"/>
        <v>8</v>
      </c>
      <c r="I14" s="8">
        <f t="shared" si="1"/>
        <v>1.92</v>
      </c>
      <c r="J14" s="8">
        <f t="shared" si="2"/>
        <v>9.92</v>
      </c>
    </row>
    <row r="15" spans="1:10" ht="33.75" x14ac:dyDescent="0.25">
      <c r="A15" s="5">
        <v>10</v>
      </c>
      <c r="B15" s="9" t="s">
        <v>235</v>
      </c>
      <c r="C15" s="7" t="s">
        <v>236</v>
      </c>
      <c r="D15" s="1">
        <v>20</v>
      </c>
      <c r="E15" s="1">
        <v>10</v>
      </c>
      <c r="F15" s="7">
        <f t="shared" si="0"/>
        <v>30</v>
      </c>
      <c r="G15" s="8">
        <v>2.8</v>
      </c>
      <c r="H15" s="8">
        <f t="shared" si="3"/>
        <v>84</v>
      </c>
      <c r="I15" s="8">
        <f t="shared" si="1"/>
        <v>20.16</v>
      </c>
      <c r="J15" s="8">
        <f t="shared" si="2"/>
        <v>104.16</v>
      </c>
    </row>
    <row r="16" spans="1:10" ht="45" x14ac:dyDescent="0.25">
      <c r="A16" s="5">
        <v>11</v>
      </c>
      <c r="B16" s="9" t="s">
        <v>237</v>
      </c>
      <c r="C16" s="7" t="s">
        <v>207</v>
      </c>
      <c r="D16" s="1" t="s">
        <v>3</v>
      </c>
      <c r="E16" s="1">
        <v>4</v>
      </c>
      <c r="F16" s="7">
        <f t="shared" si="0"/>
        <v>4</v>
      </c>
      <c r="G16" s="8">
        <v>5.5</v>
      </c>
      <c r="H16" s="8">
        <f t="shared" si="3"/>
        <v>22</v>
      </c>
      <c r="I16" s="8">
        <f t="shared" si="1"/>
        <v>5.28</v>
      </c>
      <c r="J16" s="8">
        <f t="shared" si="2"/>
        <v>27.28</v>
      </c>
    </row>
    <row r="17" spans="1:10" ht="56.25" x14ac:dyDescent="0.25">
      <c r="A17" s="5">
        <v>12</v>
      </c>
      <c r="B17" s="9" t="s">
        <v>383</v>
      </c>
      <c r="C17" s="7" t="s">
        <v>207</v>
      </c>
      <c r="D17" s="1" t="s">
        <v>3</v>
      </c>
      <c r="E17" s="1">
        <v>40</v>
      </c>
      <c r="F17" s="7">
        <f t="shared" si="0"/>
        <v>40</v>
      </c>
      <c r="G17" s="8">
        <v>1.9</v>
      </c>
      <c r="H17" s="8">
        <f t="shared" si="3"/>
        <v>76</v>
      </c>
      <c r="I17" s="8">
        <f t="shared" si="1"/>
        <v>18.239999999999998</v>
      </c>
      <c r="J17" s="8">
        <f t="shared" si="2"/>
        <v>94.24</v>
      </c>
    </row>
    <row r="18" spans="1:10" ht="56.25" x14ac:dyDescent="0.25">
      <c r="A18" s="5">
        <v>13</v>
      </c>
      <c r="B18" s="9" t="s">
        <v>384</v>
      </c>
      <c r="C18" s="7" t="s">
        <v>207</v>
      </c>
      <c r="D18" s="1" t="s">
        <v>3</v>
      </c>
      <c r="E18" s="1">
        <v>40</v>
      </c>
      <c r="F18" s="7">
        <f t="shared" si="0"/>
        <v>40</v>
      </c>
      <c r="G18" s="8">
        <v>1.9</v>
      </c>
      <c r="H18" s="8">
        <f t="shared" si="3"/>
        <v>76</v>
      </c>
      <c r="I18" s="8">
        <f t="shared" si="1"/>
        <v>18.239999999999998</v>
      </c>
      <c r="J18" s="8">
        <f t="shared" si="2"/>
        <v>94.24</v>
      </c>
    </row>
    <row r="19" spans="1:10" ht="67.5" x14ac:dyDescent="0.25">
      <c r="A19" s="5">
        <v>14</v>
      </c>
      <c r="B19" s="9" t="s">
        <v>238</v>
      </c>
      <c r="C19" s="7" t="s">
        <v>207</v>
      </c>
      <c r="D19" s="1" t="s">
        <v>3</v>
      </c>
      <c r="E19" s="1">
        <v>1</v>
      </c>
      <c r="F19" s="7">
        <f t="shared" ref="F19:F29" si="4">SUM(D19:E19)</f>
        <v>1</v>
      </c>
      <c r="G19" s="8">
        <v>4</v>
      </c>
      <c r="H19" s="8">
        <f t="shared" si="3"/>
        <v>4</v>
      </c>
      <c r="I19" s="8">
        <f t="shared" si="1"/>
        <v>0.96</v>
      </c>
      <c r="J19" s="8">
        <f t="shared" si="2"/>
        <v>4.96</v>
      </c>
    </row>
    <row r="20" spans="1:10" ht="22.5" x14ac:dyDescent="0.25">
      <c r="A20" s="5">
        <v>15</v>
      </c>
      <c r="B20" s="9" t="s">
        <v>239</v>
      </c>
      <c r="C20" s="7" t="s">
        <v>207</v>
      </c>
      <c r="D20" s="1" t="s">
        <v>3</v>
      </c>
      <c r="E20" s="1">
        <v>2</v>
      </c>
      <c r="F20" s="7">
        <f t="shared" si="4"/>
        <v>2</v>
      </c>
      <c r="G20" s="8">
        <v>0.75</v>
      </c>
      <c r="H20" s="8">
        <f t="shared" si="3"/>
        <v>1.5</v>
      </c>
      <c r="I20" s="8">
        <f t="shared" si="1"/>
        <v>0.36</v>
      </c>
      <c r="J20" s="8">
        <f t="shared" si="2"/>
        <v>1.8599999999999999</v>
      </c>
    </row>
    <row r="21" spans="1:10" ht="22.5" x14ac:dyDescent="0.25">
      <c r="A21" s="5">
        <v>16</v>
      </c>
      <c r="B21" s="9" t="s">
        <v>241</v>
      </c>
      <c r="C21" s="7" t="s">
        <v>207</v>
      </c>
      <c r="D21" s="1" t="s">
        <v>3</v>
      </c>
      <c r="E21" s="1">
        <v>4</v>
      </c>
      <c r="F21" s="7">
        <f t="shared" si="4"/>
        <v>4</v>
      </c>
      <c r="G21" s="8">
        <v>0.55000000000000004</v>
      </c>
      <c r="H21" s="8">
        <f t="shared" si="3"/>
        <v>2.2000000000000002</v>
      </c>
      <c r="I21" s="8">
        <f t="shared" si="1"/>
        <v>0.52800000000000002</v>
      </c>
      <c r="J21" s="8">
        <f t="shared" si="2"/>
        <v>2.7280000000000002</v>
      </c>
    </row>
    <row r="22" spans="1:10" ht="33.75" x14ac:dyDescent="0.25">
      <c r="A22" s="5">
        <v>17</v>
      </c>
      <c r="B22" s="9" t="s">
        <v>314</v>
      </c>
      <c r="C22" s="7" t="s">
        <v>207</v>
      </c>
      <c r="D22" s="1" t="s">
        <v>3</v>
      </c>
      <c r="E22" s="1">
        <v>4</v>
      </c>
      <c r="F22" s="7">
        <f t="shared" si="4"/>
        <v>4</v>
      </c>
      <c r="G22" s="8">
        <v>2.5</v>
      </c>
      <c r="H22" s="8">
        <f t="shared" si="3"/>
        <v>10</v>
      </c>
      <c r="I22" s="8">
        <f t="shared" si="1"/>
        <v>2.4</v>
      </c>
      <c r="J22" s="8">
        <f t="shared" si="2"/>
        <v>12.4</v>
      </c>
    </row>
    <row r="23" spans="1:10" ht="22.5" x14ac:dyDescent="0.25">
      <c r="A23" s="5">
        <v>18</v>
      </c>
      <c r="B23" s="9" t="s">
        <v>315</v>
      </c>
      <c r="C23" s="7" t="s">
        <v>207</v>
      </c>
      <c r="D23" s="1" t="s">
        <v>3</v>
      </c>
      <c r="E23" s="1">
        <v>2</v>
      </c>
      <c r="F23" s="7">
        <f t="shared" si="4"/>
        <v>2</v>
      </c>
      <c r="G23" s="8">
        <v>2</v>
      </c>
      <c r="H23" s="8">
        <f t="shared" si="3"/>
        <v>4</v>
      </c>
      <c r="I23" s="8">
        <f t="shared" si="1"/>
        <v>0.96</v>
      </c>
      <c r="J23" s="8">
        <f t="shared" si="2"/>
        <v>4.96</v>
      </c>
    </row>
    <row r="24" spans="1:10" ht="22.5" x14ac:dyDescent="0.25">
      <c r="A24" s="5">
        <v>19</v>
      </c>
      <c r="B24" s="9" t="s">
        <v>318</v>
      </c>
      <c r="C24" s="7" t="s">
        <v>207</v>
      </c>
      <c r="D24" s="1" t="s">
        <v>3</v>
      </c>
      <c r="E24" s="1">
        <v>2</v>
      </c>
      <c r="F24" s="7">
        <f t="shared" si="4"/>
        <v>2</v>
      </c>
      <c r="G24" s="8">
        <v>2.4500000000000002</v>
      </c>
      <c r="H24" s="8">
        <f t="shared" si="3"/>
        <v>4.9000000000000004</v>
      </c>
      <c r="I24" s="8">
        <f t="shared" si="1"/>
        <v>1.1760000000000002</v>
      </c>
      <c r="J24" s="8">
        <f t="shared" si="2"/>
        <v>6.0760000000000005</v>
      </c>
    </row>
    <row r="25" spans="1:10" ht="22.5" x14ac:dyDescent="0.25">
      <c r="A25" s="5">
        <v>20</v>
      </c>
      <c r="B25" s="9" t="s">
        <v>250</v>
      </c>
      <c r="C25" s="7" t="s">
        <v>207</v>
      </c>
      <c r="D25" s="1" t="s">
        <v>3</v>
      </c>
      <c r="E25" s="1">
        <v>4</v>
      </c>
      <c r="F25" s="7">
        <f t="shared" si="4"/>
        <v>4</v>
      </c>
      <c r="G25" s="8">
        <v>0.35</v>
      </c>
      <c r="H25" s="8">
        <f t="shared" si="3"/>
        <v>1.4</v>
      </c>
      <c r="I25" s="8">
        <f t="shared" si="1"/>
        <v>0.33599999999999997</v>
      </c>
      <c r="J25" s="8">
        <f t="shared" si="2"/>
        <v>1.7359999999999998</v>
      </c>
    </row>
    <row r="26" spans="1:10" ht="22.5" x14ac:dyDescent="0.25">
      <c r="A26" s="5">
        <v>21</v>
      </c>
      <c r="B26" s="9" t="s">
        <v>252</v>
      </c>
      <c r="C26" s="7" t="s">
        <v>207</v>
      </c>
      <c r="D26" s="1">
        <v>3</v>
      </c>
      <c r="E26" s="1" t="s">
        <v>3</v>
      </c>
      <c r="F26" s="7">
        <f t="shared" si="4"/>
        <v>3</v>
      </c>
      <c r="G26" s="8">
        <v>2</v>
      </c>
      <c r="H26" s="8">
        <f t="shared" si="3"/>
        <v>6</v>
      </c>
      <c r="I26" s="8">
        <f t="shared" si="1"/>
        <v>1.44</v>
      </c>
      <c r="J26" s="8">
        <f t="shared" si="2"/>
        <v>7.4399999999999995</v>
      </c>
    </row>
    <row r="27" spans="1:10" ht="22.5" x14ac:dyDescent="0.25">
      <c r="A27" s="5">
        <v>22</v>
      </c>
      <c r="B27" s="9" t="s">
        <v>253</v>
      </c>
      <c r="C27" s="7" t="s">
        <v>207</v>
      </c>
      <c r="D27" s="1">
        <v>10</v>
      </c>
      <c r="E27" s="1">
        <v>2</v>
      </c>
      <c r="F27" s="7">
        <f t="shared" si="4"/>
        <v>12</v>
      </c>
      <c r="G27" s="8">
        <v>1.4</v>
      </c>
      <c r="H27" s="8">
        <f t="shared" si="3"/>
        <v>16.799999999999997</v>
      </c>
      <c r="I27" s="8">
        <f t="shared" si="1"/>
        <v>4.0319999999999991</v>
      </c>
      <c r="J27" s="8">
        <f t="shared" si="2"/>
        <v>20.831999999999997</v>
      </c>
    </row>
    <row r="28" spans="1:10" ht="22.5" x14ac:dyDescent="0.25">
      <c r="A28" s="5">
        <v>23</v>
      </c>
      <c r="B28" s="9" t="s">
        <v>254</v>
      </c>
      <c r="C28" s="7" t="s">
        <v>207</v>
      </c>
      <c r="D28" s="1">
        <v>10</v>
      </c>
      <c r="E28" s="1">
        <v>10</v>
      </c>
      <c r="F28" s="7">
        <f t="shared" si="4"/>
        <v>20</v>
      </c>
      <c r="G28" s="8">
        <v>1.4</v>
      </c>
      <c r="H28" s="8">
        <f t="shared" si="3"/>
        <v>28</v>
      </c>
      <c r="I28" s="8">
        <f t="shared" si="1"/>
        <v>6.72</v>
      </c>
      <c r="J28" s="8">
        <f t="shared" si="2"/>
        <v>34.72</v>
      </c>
    </row>
    <row r="29" spans="1:10" ht="67.5" x14ac:dyDescent="0.25">
      <c r="A29" s="5">
        <v>24</v>
      </c>
      <c r="B29" s="9" t="s">
        <v>255</v>
      </c>
      <c r="C29" s="7" t="s">
        <v>207</v>
      </c>
      <c r="D29" s="1" t="s">
        <v>3</v>
      </c>
      <c r="E29" s="1">
        <v>10</v>
      </c>
      <c r="F29" s="7">
        <f t="shared" si="4"/>
        <v>10</v>
      </c>
      <c r="G29" s="8">
        <v>0.85</v>
      </c>
      <c r="H29" s="8">
        <f t="shared" si="3"/>
        <v>8.5</v>
      </c>
      <c r="I29" s="8">
        <f t="shared" si="1"/>
        <v>2.04</v>
      </c>
      <c r="J29" s="8">
        <f t="shared" si="2"/>
        <v>10.54</v>
      </c>
    </row>
    <row r="30" spans="1:10" ht="22.5" x14ac:dyDescent="0.25">
      <c r="A30" s="5">
        <v>25</v>
      </c>
      <c r="B30" s="9" t="s">
        <v>256</v>
      </c>
      <c r="C30" s="7" t="s">
        <v>207</v>
      </c>
      <c r="D30" s="1" t="s">
        <v>3</v>
      </c>
      <c r="E30" s="1">
        <v>10</v>
      </c>
      <c r="F30" s="7">
        <f t="shared" ref="F30:F44" si="5">SUM(D30:E30)</f>
        <v>10</v>
      </c>
      <c r="G30" s="8">
        <v>2.5</v>
      </c>
      <c r="H30" s="8">
        <f t="shared" si="3"/>
        <v>25</v>
      </c>
      <c r="I30" s="8">
        <f t="shared" si="1"/>
        <v>6</v>
      </c>
      <c r="J30" s="8">
        <f t="shared" si="2"/>
        <v>31</v>
      </c>
    </row>
    <row r="31" spans="1:10" ht="33.75" x14ac:dyDescent="0.25">
      <c r="A31" s="5">
        <v>26</v>
      </c>
      <c r="B31" s="9" t="s">
        <v>257</v>
      </c>
      <c r="C31" s="7" t="s">
        <v>207</v>
      </c>
      <c r="D31" s="1">
        <v>100</v>
      </c>
      <c r="E31" s="1" t="s">
        <v>3</v>
      </c>
      <c r="F31" s="7">
        <f t="shared" si="5"/>
        <v>100</v>
      </c>
      <c r="G31" s="8">
        <v>1.5</v>
      </c>
      <c r="H31" s="8">
        <f t="shared" si="3"/>
        <v>150</v>
      </c>
      <c r="I31" s="8">
        <f t="shared" ref="I31:I54" si="6">H31*24/100</f>
        <v>36</v>
      </c>
      <c r="J31" s="8">
        <f t="shared" ref="J31:J53" si="7">SUM(H31:I31)</f>
        <v>186</v>
      </c>
    </row>
    <row r="32" spans="1:10" x14ac:dyDescent="0.25">
      <c r="A32" s="5">
        <v>27</v>
      </c>
      <c r="B32" s="10" t="s">
        <v>259</v>
      </c>
      <c r="C32" s="7" t="s">
        <v>207</v>
      </c>
      <c r="D32" s="1" t="s">
        <v>3</v>
      </c>
      <c r="E32" s="1">
        <v>4</v>
      </c>
      <c r="F32" s="7">
        <f t="shared" si="5"/>
        <v>4</v>
      </c>
      <c r="G32" s="8">
        <v>0.15</v>
      </c>
      <c r="H32" s="8">
        <f t="shared" ref="H32:H53" si="8">F32*G32</f>
        <v>0.6</v>
      </c>
      <c r="I32" s="8">
        <f t="shared" si="6"/>
        <v>0.14399999999999999</v>
      </c>
      <c r="J32" s="8">
        <f t="shared" si="7"/>
        <v>0.74399999999999999</v>
      </c>
    </row>
    <row r="33" spans="1:10" ht="45" x14ac:dyDescent="0.25">
      <c r="A33" s="5">
        <v>28</v>
      </c>
      <c r="B33" s="9" t="s">
        <v>264</v>
      </c>
      <c r="C33" s="7" t="s">
        <v>265</v>
      </c>
      <c r="D33" s="1" t="s">
        <v>3</v>
      </c>
      <c r="E33" s="1">
        <v>1</v>
      </c>
      <c r="F33" s="7">
        <f t="shared" si="5"/>
        <v>1</v>
      </c>
      <c r="G33" s="8">
        <v>0.85</v>
      </c>
      <c r="H33" s="8">
        <f t="shared" si="8"/>
        <v>0.85</v>
      </c>
      <c r="I33" s="8">
        <f t="shared" si="6"/>
        <v>0.20399999999999999</v>
      </c>
      <c r="J33" s="8">
        <f t="shared" si="7"/>
        <v>1.054</v>
      </c>
    </row>
    <row r="34" spans="1:10" ht="45" x14ac:dyDescent="0.25">
      <c r="A34" s="5">
        <v>29</v>
      </c>
      <c r="B34" s="9" t="s">
        <v>266</v>
      </c>
      <c r="C34" s="7" t="s">
        <v>265</v>
      </c>
      <c r="D34" s="1" t="s">
        <v>3</v>
      </c>
      <c r="E34" s="1">
        <v>1</v>
      </c>
      <c r="F34" s="7">
        <f t="shared" si="5"/>
        <v>1</v>
      </c>
      <c r="G34" s="8">
        <v>1.7</v>
      </c>
      <c r="H34" s="8">
        <f t="shared" si="8"/>
        <v>1.7</v>
      </c>
      <c r="I34" s="8">
        <f t="shared" si="6"/>
        <v>0.40799999999999997</v>
      </c>
      <c r="J34" s="8">
        <f t="shared" si="7"/>
        <v>2.1080000000000001</v>
      </c>
    </row>
    <row r="35" spans="1:10" ht="22.5" x14ac:dyDescent="0.25">
      <c r="A35" s="5">
        <v>30</v>
      </c>
      <c r="B35" s="9" t="s">
        <v>271</v>
      </c>
      <c r="C35" s="7" t="s">
        <v>207</v>
      </c>
      <c r="D35" s="1" t="s">
        <v>3</v>
      </c>
      <c r="E35" s="1">
        <v>10</v>
      </c>
      <c r="F35" s="7">
        <f t="shared" si="5"/>
        <v>10</v>
      </c>
      <c r="G35" s="8">
        <v>0.35</v>
      </c>
      <c r="H35" s="8">
        <f t="shared" si="8"/>
        <v>3.5</v>
      </c>
      <c r="I35" s="8">
        <f t="shared" si="6"/>
        <v>0.84</v>
      </c>
      <c r="J35" s="8">
        <f t="shared" si="7"/>
        <v>4.34</v>
      </c>
    </row>
    <row r="36" spans="1:10" ht="22.5" x14ac:dyDescent="0.25">
      <c r="A36" s="5">
        <v>31</v>
      </c>
      <c r="B36" s="9" t="s">
        <v>272</v>
      </c>
      <c r="C36" s="7" t="s">
        <v>207</v>
      </c>
      <c r="D36" s="1" t="s">
        <v>3</v>
      </c>
      <c r="E36" s="1">
        <v>10</v>
      </c>
      <c r="F36" s="7">
        <f t="shared" si="5"/>
        <v>10</v>
      </c>
      <c r="G36" s="8">
        <v>0.75</v>
      </c>
      <c r="H36" s="8">
        <f t="shared" si="8"/>
        <v>7.5</v>
      </c>
      <c r="I36" s="8">
        <f t="shared" si="6"/>
        <v>1.8</v>
      </c>
      <c r="J36" s="8">
        <f t="shared" si="7"/>
        <v>9.3000000000000007</v>
      </c>
    </row>
    <row r="37" spans="1:10" x14ac:dyDescent="0.25">
      <c r="A37" s="5">
        <v>32</v>
      </c>
      <c r="B37" s="9" t="s">
        <v>274</v>
      </c>
      <c r="C37" s="7" t="s">
        <v>207</v>
      </c>
      <c r="D37" s="1" t="s">
        <v>3</v>
      </c>
      <c r="E37" s="1">
        <v>25</v>
      </c>
      <c r="F37" s="7">
        <f t="shared" si="5"/>
        <v>25</v>
      </c>
      <c r="G37" s="8">
        <v>1</v>
      </c>
      <c r="H37" s="8">
        <f t="shared" si="8"/>
        <v>25</v>
      </c>
      <c r="I37" s="8">
        <f t="shared" si="6"/>
        <v>6</v>
      </c>
      <c r="J37" s="8">
        <f t="shared" si="7"/>
        <v>31</v>
      </c>
    </row>
    <row r="38" spans="1:10" ht="33.75" x14ac:dyDescent="0.25">
      <c r="A38" s="5">
        <v>33</v>
      </c>
      <c r="B38" s="9" t="s">
        <v>327</v>
      </c>
      <c r="C38" s="7" t="s">
        <v>207</v>
      </c>
      <c r="D38" s="1" t="s">
        <v>3</v>
      </c>
      <c r="E38" s="1">
        <v>6</v>
      </c>
      <c r="F38" s="7">
        <f t="shared" si="5"/>
        <v>6</v>
      </c>
      <c r="G38" s="8">
        <v>0.1</v>
      </c>
      <c r="H38" s="8">
        <f t="shared" si="8"/>
        <v>0.60000000000000009</v>
      </c>
      <c r="I38" s="8">
        <f t="shared" si="6"/>
        <v>0.14400000000000002</v>
      </c>
      <c r="J38" s="8">
        <f t="shared" si="7"/>
        <v>0.74400000000000011</v>
      </c>
    </row>
    <row r="39" spans="1:10" ht="33.75" x14ac:dyDescent="0.25">
      <c r="A39" s="5">
        <v>34</v>
      </c>
      <c r="B39" s="9" t="s">
        <v>328</v>
      </c>
      <c r="C39" s="7" t="s">
        <v>207</v>
      </c>
      <c r="D39" s="1">
        <v>200</v>
      </c>
      <c r="E39" s="1" t="s">
        <v>3</v>
      </c>
      <c r="F39" s="7">
        <f t="shared" si="5"/>
        <v>200</v>
      </c>
      <c r="G39" s="8">
        <v>0.1</v>
      </c>
      <c r="H39" s="8">
        <f t="shared" si="8"/>
        <v>20</v>
      </c>
      <c r="I39" s="8">
        <f t="shared" si="6"/>
        <v>4.8</v>
      </c>
      <c r="J39" s="8">
        <f t="shared" si="7"/>
        <v>24.8</v>
      </c>
    </row>
    <row r="40" spans="1:10" ht="45" x14ac:dyDescent="0.25">
      <c r="A40" s="5">
        <v>35</v>
      </c>
      <c r="B40" s="9" t="s">
        <v>275</v>
      </c>
      <c r="C40" s="7" t="s">
        <v>207</v>
      </c>
      <c r="D40" s="1" t="s">
        <v>3</v>
      </c>
      <c r="E40" s="1">
        <v>2</v>
      </c>
      <c r="F40" s="7">
        <f t="shared" si="5"/>
        <v>2</v>
      </c>
      <c r="G40" s="8">
        <v>1.61</v>
      </c>
      <c r="H40" s="8">
        <f t="shared" si="8"/>
        <v>3.22</v>
      </c>
      <c r="I40" s="8">
        <f t="shared" si="6"/>
        <v>0.77280000000000004</v>
      </c>
      <c r="J40" s="8">
        <f t="shared" si="7"/>
        <v>3.9928000000000003</v>
      </c>
    </row>
    <row r="41" spans="1:10" ht="22.5" x14ac:dyDescent="0.25">
      <c r="A41" s="5">
        <v>36</v>
      </c>
      <c r="B41" s="9" t="s">
        <v>276</v>
      </c>
      <c r="C41" s="7" t="s">
        <v>222</v>
      </c>
      <c r="D41" s="1">
        <v>10</v>
      </c>
      <c r="E41" s="1" t="s">
        <v>3</v>
      </c>
      <c r="F41" s="7">
        <f t="shared" si="5"/>
        <v>10</v>
      </c>
      <c r="G41" s="8">
        <v>0.3</v>
      </c>
      <c r="H41" s="8">
        <f t="shared" si="8"/>
        <v>3</v>
      </c>
      <c r="I41" s="8">
        <f t="shared" si="6"/>
        <v>0.72</v>
      </c>
      <c r="J41" s="8">
        <f t="shared" si="7"/>
        <v>3.7199999999999998</v>
      </c>
    </row>
    <row r="42" spans="1:10" ht="22.5" x14ac:dyDescent="0.25">
      <c r="A42" s="5">
        <v>37</v>
      </c>
      <c r="B42" s="9" t="s">
        <v>280</v>
      </c>
      <c r="C42" s="7" t="s">
        <v>207</v>
      </c>
      <c r="D42" s="1">
        <v>10</v>
      </c>
      <c r="E42" s="1" t="s">
        <v>3</v>
      </c>
      <c r="F42" s="7">
        <f t="shared" si="5"/>
        <v>10</v>
      </c>
      <c r="G42" s="8">
        <v>0.25</v>
      </c>
      <c r="H42" s="8">
        <f t="shared" si="8"/>
        <v>2.5</v>
      </c>
      <c r="I42" s="8">
        <f t="shared" si="6"/>
        <v>0.6</v>
      </c>
      <c r="J42" s="8">
        <f t="shared" si="7"/>
        <v>3.1</v>
      </c>
    </row>
    <row r="43" spans="1:10" ht="33.75" x14ac:dyDescent="0.25">
      <c r="A43" s="5">
        <v>38</v>
      </c>
      <c r="B43" s="9" t="s">
        <v>281</v>
      </c>
      <c r="C43" s="7" t="s">
        <v>207</v>
      </c>
      <c r="D43" s="1">
        <v>100</v>
      </c>
      <c r="E43" s="1" t="s">
        <v>3</v>
      </c>
      <c r="F43" s="7">
        <f t="shared" si="5"/>
        <v>100</v>
      </c>
      <c r="G43" s="8">
        <v>0.25</v>
      </c>
      <c r="H43" s="8">
        <f t="shared" si="8"/>
        <v>25</v>
      </c>
      <c r="I43" s="8">
        <f t="shared" si="6"/>
        <v>6</v>
      </c>
      <c r="J43" s="8">
        <f t="shared" si="7"/>
        <v>31</v>
      </c>
    </row>
    <row r="44" spans="1:10" ht="56.25" x14ac:dyDescent="0.25">
      <c r="A44" s="5">
        <v>39</v>
      </c>
      <c r="B44" s="9" t="s">
        <v>332</v>
      </c>
      <c r="C44" s="7" t="s">
        <v>207</v>
      </c>
      <c r="D44" s="1">
        <v>2</v>
      </c>
      <c r="E44" s="1" t="s">
        <v>3</v>
      </c>
      <c r="F44" s="7">
        <f t="shared" si="5"/>
        <v>2</v>
      </c>
      <c r="G44" s="8">
        <v>7.5</v>
      </c>
      <c r="H44" s="8">
        <f t="shared" si="8"/>
        <v>15</v>
      </c>
      <c r="I44" s="8">
        <f t="shared" si="6"/>
        <v>3.6</v>
      </c>
      <c r="J44" s="8">
        <f t="shared" si="7"/>
        <v>18.600000000000001</v>
      </c>
    </row>
    <row r="45" spans="1:10" ht="67.5" x14ac:dyDescent="0.25">
      <c r="A45" s="5">
        <v>40</v>
      </c>
      <c r="B45" s="9" t="s">
        <v>284</v>
      </c>
      <c r="C45" s="7" t="s">
        <v>207</v>
      </c>
      <c r="D45" s="1">
        <v>3</v>
      </c>
      <c r="E45" s="1" t="s">
        <v>3</v>
      </c>
      <c r="F45" s="7">
        <f t="shared" ref="F45:F53" si="9">SUM(D45:E45)</f>
        <v>3</v>
      </c>
      <c r="G45" s="8">
        <v>5</v>
      </c>
      <c r="H45" s="8">
        <f t="shared" si="8"/>
        <v>15</v>
      </c>
      <c r="I45" s="8">
        <f t="shared" si="6"/>
        <v>3.6</v>
      </c>
      <c r="J45" s="8">
        <f t="shared" si="7"/>
        <v>18.600000000000001</v>
      </c>
    </row>
    <row r="46" spans="1:10" ht="22.5" x14ac:dyDescent="0.25">
      <c r="A46" s="5">
        <v>41</v>
      </c>
      <c r="B46" s="9" t="s">
        <v>287</v>
      </c>
      <c r="C46" s="7" t="s">
        <v>207</v>
      </c>
      <c r="D46" s="1" t="s">
        <v>3</v>
      </c>
      <c r="E46" s="1">
        <v>10</v>
      </c>
      <c r="F46" s="7">
        <f t="shared" si="9"/>
        <v>10</v>
      </c>
      <c r="G46" s="8">
        <v>0.78</v>
      </c>
      <c r="H46" s="8">
        <f t="shared" si="8"/>
        <v>7.8000000000000007</v>
      </c>
      <c r="I46" s="8">
        <f t="shared" si="6"/>
        <v>1.8720000000000001</v>
      </c>
      <c r="J46" s="8">
        <f t="shared" si="7"/>
        <v>9.6720000000000006</v>
      </c>
    </row>
    <row r="47" spans="1:10" ht="33.75" x14ac:dyDescent="0.25">
      <c r="A47" s="5">
        <v>42</v>
      </c>
      <c r="B47" s="9" t="s">
        <v>288</v>
      </c>
      <c r="C47" s="7" t="s">
        <v>207</v>
      </c>
      <c r="D47" s="1" t="s">
        <v>3</v>
      </c>
      <c r="E47" s="1">
        <v>10</v>
      </c>
      <c r="F47" s="7">
        <f t="shared" si="9"/>
        <v>10</v>
      </c>
      <c r="G47" s="8">
        <v>0.9</v>
      </c>
      <c r="H47" s="8">
        <f t="shared" si="8"/>
        <v>9</v>
      </c>
      <c r="I47" s="8">
        <f t="shared" si="6"/>
        <v>2.16</v>
      </c>
      <c r="J47" s="8">
        <f t="shared" si="7"/>
        <v>11.16</v>
      </c>
    </row>
    <row r="48" spans="1:10" ht="67.5" x14ac:dyDescent="0.25">
      <c r="A48" s="5">
        <v>43</v>
      </c>
      <c r="B48" s="9" t="s">
        <v>291</v>
      </c>
      <c r="C48" s="7" t="s">
        <v>292</v>
      </c>
      <c r="D48" s="1">
        <v>6</v>
      </c>
      <c r="E48" s="1" t="s">
        <v>3</v>
      </c>
      <c r="F48" s="7">
        <f t="shared" si="9"/>
        <v>6</v>
      </c>
      <c r="G48" s="8">
        <v>18</v>
      </c>
      <c r="H48" s="8">
        <f t="shared" si="8"/>
        <v>108</v>
      </c>
      <c r="I48" s="8">
        <f t="shared" si="6"/>
        <v>25.92</v>
      </c>
      <c r="J48" s="8">
        <f t="shared" si="7"/>
        <v>133.92000000000002</v>
      </c>
    </row>
    <row r="49" spans="1:10" ht="22.5" x14ac:dyDescent="0.25">
      <c r="A49" s="5">
        <v>44</v>
      </c>
      <c r="B49" s="9" t="s">
        <v>295</v>
      </c>
      <c r="C49" s="7" t="s">
        <v>296</v>
      </c>
      <c r="D49" s="1">
        <v>10</v>
      </c>
      <c r="E49" s="1" t="s">
        <v>3</v>
      </c>
      <c r="F49" s="7">
        <f t="shared" si="9"/>
        <v>10</v>
      </c>
      <c r="G49" s="8">
        <v>3.7</v>
      </c>
      <c r="H49" s="8">
        <f t="shared" si="8"/>
        <v>37</v>
      </c>
      <c r="I49" s="8">
        <f t="shared" si="6"/>
        <v>8.8800000000000008</v>
      </c>
      <c r="J49" s="8">
        <f t="shared" si="7"/>
        <v>45.88</v>
      </c>
    </row>
    <row r="50" spans="1:10" ht="33.75" x14ac:dyDescent="0.25">
      <c r="A50" s="5">
        <v>45</v>
      </c>
      <c r="B50" s="12" t="s">
        <v>334</v>
      </c>
      <c r="C50" s="7" t="s">
        <v>207</v>
      </c>
      <c r="D50" s="1" t="s">
        <v>3</v>
      </c>
      <c r="E50" s="1">
        <v>20</v>
      </c>
      <c r="F50" s="7">
        <f t="shared" si="9"/>
        <v>20</v>
      </c>
      <c r="G50" s="8">
        <v>1.05</v>
      </c>
      <c r="H50" s="8">
        <f t="shared" si="8"/>
        <v>21</v>
      </c>
      <c r="I50" s="8">
        <f t="shared" si="6"/>
        <v>5.04</v>
      </c>
      <c r="J50" s="8">
        <f t="shared" si="7"/>
        <v>26.04</v>
      </c>
    </row>
    <row r="51" spans="1:10" ht="22.5" x14ac:dyDescent="0.25">
      <c r="A51" s="5">
        <v>46</v>
      </c>
      <c r="B51" s="13" t="s">
        <v>299</v>
      </c>
      <c r="C51" s="7" t="s">
        <v>207</v>
      </c>
      <c r="D51" s="1">
        <v>2</v>
      </c>
      <c r="E51" s="1" t="s">
        <v>3</v>
      </c>
      <c r="F51" s="7">
        <f t="shared" si="9"/>
        <v>2</v>
      </c>
      <c r="G51" s="8">
        <v>1.5</v>
      </c>
      <c r="H51" s="8">
        <f t="shared" si="8"/>
        <v>3</v>
      </c>
      <c r="I51" s="8">
        <f t="shared" si="6"/>
        <v>0.72</v>
      </c>
      <c r="J51" s="8">
        <f t="shared" si="7"/>
        <v>3.7199999999999998</v>
      </c>
    </row>
    <row r="52" spans="1:10" ht="45" x14ac:dyDescent="0.25">
      <c r="A52" s="5">
        <v>47</v>
      </c>
      <c r="B52" s="9" t="s">
        <v>305</v>
      </c>
      <c r="C52" s="7" t="s">
        <v>207</v>
      </c>
      <c r="D52" s="1" t="s">
        <v>3</v>
      </c>
      <c r="E52" s="1">
        <v>3</v>
      </c>
      <c r="F52" s="7">
        <f t="shared" si="9"/>
        <v>3</v>
      </c>
      <c r="G52" s="8">
        <v>1.5</v>
      </c>
      <c r="H52" s="8">
        <f t="shared" si="8"/>
        <v>4.5</v>
      </c>
      <c r="I52" s="8">
        <f t="shared" si="6"/>
        <v>1.08</v>
      </c>
      <c r="J52" s="8">
        <f t="shared" si="7"/>
        <v>5.58</v>
      </c>
    </row>
    <row r="53" spans="1:10" ht="67.5" x14ac:dyDescent="0.25">
      <c r="A53" s="5">
        <v>48</v>
      </c>
      <c r="B53" s="9" t="s">
        <v>336</v>
      </c>
      <c r="C53" s="7" t="s">
        <v>207</v>
      </c>
      <c r="D53" s="1">
        <v>3</v>
      </c>
      <c r="E53" s="7"/>
      <c r="F53" s="7">
        <f t="shared" si="9"/>
        <v>3</v>
      </c>
      <c r="G53" s="20">
        <v>210</v>
      </c>
      <c r="H53" s="8">
        <f t="shared" si="8"/>
        <v>630</v>
      </c>
      <c r="I53" s="8">
        <f t="shared" si="6"/>
        <v>151.19999999999999</v>
      </c>
      <c r="J53" s="8">
        <f t="shared" si="7"/>
        <v>781.2</v>
      </c>
    </row>
    <row r="54" spans="1:10" x14ac:dyDescent="0.25">
      <c r="F54" s="22">
        <f>SUM(F6:F53)</f>
        <v>777</v>
      </c>
      <c r="H54" s="21">
        <f>SUM(H6:H53)</f>
        <v>1699.27</v>
      </c>
      <c r="I54" s="8">
        <f t="shared" si="6"/>
        <v>407.82479999999998</v>
      </c>
      <c r="J54" s="21">
        <f>SUM(J6:J53)</f>
        <v>2107.0947999999999</v>
      </c>
    </row>
  </sheetData>
  <mergeCells count="3">
    <mergeCell ref="D3:E3"/>
    <mergeCell ref="A1:J1"/>
    <mergeCell ref="A2:J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D9" sqref="D9"/>
    </sheetView>
  </sheetViews>
  <sheetFormatPr defaultRowHeight="15" x14ac:dyDescent="0.25"/>
  <cols>
    <col min="1" max="1" width="6.140625" customWidth="1"/>
    <col min="2" max="2" width="22.85546875" customWidth="1"/>
    <col min="4" max="5" width="9.140625" style="73"/>
    <col min="6" max="6" width="9.140625" style="74"/>
  </cols>
  <sheetData>
    <row r="1" spans="1:10" x14ac:dyDescent="0.25">
      <c r="A1" s="62" t="s">
        <v>376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2" t="s">
        <v>388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26"/>
      <c r="B3" s="26"/>
      <c r="C3" s="26"/>
      <c r="D3" s="69" t="s">
        <v>338</v>
      </c>
      <c r="E3" s="69"/>
      <c r="F3" s="70"/>
      <c r="G3" s="26"/>
      <c r="H3" s="26"/>
      <c r="I3" s="26"/>
      <c r="J3" s="26"/>
    </row>
    <row r="4" spans="1:10" x14ac:dyDescent="0.25">
      <c r="A4" s="26"/>
      <c r="B4" s="26"/>
      <c r="C4" s="26"/>
      <c r="D4" s="71">
        <v>1</v>
      </c>
      <c r="E4" s="71">
        <v>2</v>
      </c>
      <c r="F4" s="70"/>
      <c r="G4" s="26"/>
      <c r="H4" s="26"/>
      <c r="I4" s="26"/>
      <c r="J4" s="26"/>
    </row>
    <row r="5" spans="1:10" ht="45" x14ac:dyDescent="0.25">
      <c r="A5" s="2" t="s">
        <v>198</v>
      </c>
      <c r="B5" s="3" t="s">
        <v>199</v>
      </c>
      <c r="C5" s="16" t="s">
        <v>200</v>
      </c>
      <c r="D5" s="15" t="s">
        <v>358</v>
      </c>
      <c r="E5" s="15" t="s">
        <v>359</v>
      </c>
      <c r="F5" s="23" t="s">
        <v>353</v>
      </c>
      <c r="G5" s="17" t="s">
        <v>201</v>
      </c>
      <c r="H5" s="17" t="s">
        <v>354</v>
      </c>
      <c r="I5" s="4" t="s">
        <v>202</v>
      </c>
      <c r="J5" s="4" t="s">
        <v>203</v>
      </c>
    </row>
    <row r="6" spans="1:10" ht="33.75" x14ac:dyDescent="0.25">
      <c r="A6" s="5">
        <v>1</v>
      </c>
      <c r="B6" s="9" t="s">
        <v>310</v>
      </c>
      <c r="C6" s="7" t="s">
        <v>207</v>
      </c>
      <c r="D6" s="72">
        <v>2</v>
      </c>
      <c r="E6" s="72">
        <v>8</v>
      </c>
      <c r="F6" s="24">
        <f t="shared" ref="F6:F23" si="0">SUM(D6:E6)</f>
        <v>10</v>
      </c>
      <c r="G6" s="8">
        <v>14</v>
      </c>
      <c r="H6" s="8">
        <f t="shared" ref="H6:H43" si="1">F6*G6</f>
        <v>140</v>
      </c>
      <c r="I6" s="8">
        <f t="shared" ref="I6:I42" si="2">H6*24/100</f>
        <v>33.6</v>
      </c>
      <c r="J6" s="8">
        <f t="shared" ref="J6:J42" si="3">SUM(H6:I6)</f>
        <v>173.6</v>
      </c>
    </row>
    <row r="7" spans="1:10" ht="22.5" x14ac:dyDescent="0.25">
      <c r="A7" s="5">
        <v>2</v>
      </c>
      <c r="B7" s="9" t="s">
        <v>208</v>
      </c>
      <c r="C7" s="7" t="s">
        <v>207</v>
      </c>
      <c r="D7" s="72">
        <v>4</v>
      </c>
      <c r="E7" s="72" t="s">
        <v>3</v>
      </c>
      <c r="F7" s="24">
        <f t="shared" si="0"/>
        <v>4</v>
      </c>
      <c r="G7" s="8">
        <v>0.9</v>
      </c>
      <c r="H7" s="8">
        <f t="shared" si="1"/>
        <v>3.6</v>
      </c>
      <c r="I7" s="8">
        <f t="shared" si="2"/>
        <v>0.8640000000000001</v>
      </c>
      <c r="J7" s="8">
        <f t="shared" si="3"/>
        <v>4.4640000000000004</v>
      </c>
    </row>
    <row r="8" spans="1:10" ht="22.5" x14ac:dyDescent="0.25">
      <c r="A8" s="5">
        <v>3</v>
      </c>
      <c r="B8" s="9" t="s">
        <v>212</v>
      </c>
      <c r="C8" s="7" t="s">
        <v>207</v>
      </c>
      <c r="D8" s="72" t="s">
        <v>3</v>
      </c>
      <c r="E8" s="72">
        <v>1</v>
      </c>
      <c r="F8" s="24">
        <f t="shared" si="0"/>
        <v>1</v>
      </c>
      <c r="G8" s="8">
        <v>1.1000000000000001</v>
      </c>
      <c r="H8" s="8">
        <f t="shared" si="1"/>
        <v>1.1000000000000001</v>
      </c>
      <c r="I8" s="8">
        <f t="shared" si="2"/>
        <v>0.26400000000000001</v>
      </c>
      <c r="J8" s="8">
        <f t="shared" si="3"/>
        <v>1.3640000000000001</v>
      </c>
    </row>
    <row r="9" spans="1:10" ht="78.75" x14ac:dyDescent="0.25">
      <c r="A9" s="5">
        <v>4</v>
      </c>
      <c r="B9" s="9" t="s">
        <v>213</v>
      </c>
      <c r="C9" s="7" t="s">
        <v>207</v>
      </c>
      <c r="D9" s="72" t="s">
        <v>3</v>
      </c>
      <c r="E9" s="72">
        <v>4</v>
      </c>
      <c r="F9" s="24">
        <f t="shared" si="0"/>
        <v>4</v>
      </c>
      <c r="G9" s="8">
        <v>7.5</v>
      </c>
      <c r="H9" s="8">
        <f t="shared" si="1"/>
        <v>30</v>
      </c>
      <c r="I9" s="8">
        <f t="shared" si="2"/>
        <v>7.2</v>
      </c>
      <c r="J9" s="8">
        <f t="shared" si="3"/>
        <v>37.200000000000003</v>
      </c>
    </row>
    <row r="10" spans="1:10" ht="33.75" x14ac:dyDescent="0.25">
      <c r="A10" s="5">
        <v>5</v>
      </c>
      <c r="B10" s="9" t="s">
        <v>214</v>
      </c>
      <c r="C10" s="7" t="s">
        <v>207</v>
      </c>
      <c r="D10" s="72">
        <v>10</v>
      </c>
      <c r="E10" s="72">
        <v>15</v>
      </c>
      <c r="F10" s="24">
        <f t="shared" si="0"/>
        <v>25</v>
      </c>
      <c r="G10" s="8">
        <v>0.25</v>
      </c>
      <c r="H10" s="8">
        <f t="shared" si="1"/>
        <v>6.25</v>
      </c>
      <c r="I10" s="8">
        <f t="shared" si="2"/>
        <v>1.5</v>
      </c>
      <c r="J10" s="8">
        <f t="shared" si="3"/>
        <v>7.75</v>
      </c>
    </row>
    <row r="11" spans="1:10" ht="67.5" x14ac:dyDescent="0.25">
      <c r="A11" s="5">
        <v>6</v>
      </c>
      <c r="B11" s="9" t="s">
        <v>216</v>
      </c>
      <c r="C11" s="7" t="s">
        <v>207</v>
      </c>
      <c r="D11" s="72">
        <v>1</v>
      </c>
      <c r="E11" s="72">
        <v>4</v>
      </c>
      <c r="F11" s="24">
        <f t="shared" si="0"/>
        <v>5</v>
      </c>
      <c r="G11" s="8">
        <v>4</v>
      </c>
      <c r="H11" s="8">
        <f t="shared" si="1"/>
        <v>20</v>
      </c>
      <c r="I11" s="8">
        <f t="shared" si="2"/>
        <v>4.8</v>
      </c>
      <c r="J11" s="8">
        <f t="shared" si="3"/>
        <v>24.8</v>
      </c>
    </row>
    <row r="12" spans="1:10" ht="22.5" x14ac:dyDescent="0.25">
      <c r="A12" s="5">
        <v>7</v>
      </c>
      <c r="B12" s="9" t="s">
        <v>217</v>
      </c>
      <c r="C12" s="7" t="s">
        <v>207</v>
      </c>
      <c r="D12" s="72">
        <v>2</v>
      </c>
      <c r="E12" s="72">
        <v>4</v>
      </c>
      <c r="F12" s="24">
        <f t="shared" si="0"/>
        <v>6</v>
      </c>
      <c r="G12" s="8">
        <v>0.2</v>
      </c>
      <c r="H12" s="8">
        <f t="shared" si="1"/>
        <v>1.2000000000000002</v>
      </c>
      <c r="I12" s="8">
        <f t="shared" si="2"/>
        <v>0.28800000000000003</v>
      </c>
      <c r="J12" s="8">
        <f t="shared" si="3"/>
        <v>1.4880000000000002</v>
      </c>
    </row>
    <row r="13" spans="1:10" ht="33.75" x14ac:dyDescent="0.25">
      <c r="A13" s="5">
        <v>8</v>
      </c>
      <c r="B13" s="9" t="s">
        <v>218</v>
      </c>
      <c r="C13" s="7" t="s">
        <v>207</v>
      </c>
      <c r="D13" s="72">
        <v>1</v>
      </c>
      <c r="E13" s="72">
        <v>4</v>
      </c>
      <c r="F13" s="24">
        <f t="shared" si="0"/>
        <v>5</v>
      </c>
      <c r="G13" s="8">
        <v>0.85</v>
      </c>
      <c r="H13" s="8">
        <f t="shared" si="1"/>
        <v>4.25</v>
      </c>
      <c r="I13" s="8">
        <f t="shared" si="2"/>
        <v>1.02</v>
      </c>
      <c r="J13" s="8">
        <f t="shared" si="3"/>
        <v>5.27</v>
      </c>
    </row>
    <row r="14" spans="1:10" ht="22.5" x14ac:dyDescent="0.25">
      <c r="A14" s="5">
        <v>9</v>
      </c>
      <c r="B14" s="9" t="s">
        <v>312</v>
      </c>
      <c r="C14" s="7" t="s">
        <v>207</v>
      </c>
      <c r="D14" s="72">
        <v>5</v>
      </c>
      <c r="E14" s="72">
        <v>5</v>
      </c>
      <c r="F14" s="24">
        <f t="shared" si="0"/>
        <v>10</v>
      </c>
      <c r="G14" s="8">
        <v>0.9</v>
      </c>
      <c r="H14" s="8">
        <f t="shared" si="1"/>
        <v>9</v>
      </c>
      <c r="I14" s="8">
        <f t="shared" si="2"/>
        <v>2.16</v>
      </c>
      <c r="J14" s="8">
        <f t="shared" si="3"/>
        <v>11.16</v>
      </c>
    </row>
    <row r="15" spans="1:10" ht="22.5" x14ac:dyDescent="0.25">
      <c r="A15" s="5">
        <v>10</v>
      </c>
      <c r="B15" s="9" t="s">
        <v>219</v>
      </c>
      <c r="C15" s="7" t="s">
        <v>207</v>
      </c>
      <c r="D15" s="72">
        <v>3</v>
      </c>
      <c r="E15" s="72">
        <v>4</v>
      </c>
      <c r="F15" s="24">
        <f t="shared" si="0"/>
        <v>7</v>
      </c>
      <c r="G15" s="8">
        <v>0.85</v>
      </c>
      <c r="H15" s="8">
        <f t="shared" si="1"/>
        <v>5.95</v>
      </c>
      <c r="I15" s="8">
        <f t="shared" si="2"/>
        <v>1.4280000000000002</v>
      </c>
      <c r="J15" s="8">
        <f t="shared" si="3"/>
        <v>7.3780000000000001</v>
      </c>
    </row>
    <row r="16" spans="1:10" ht="45" x14ac:dyDescent="0.25">
      <c r="A16" s="5">
        <v>11</v>
      </c>
      <c r="B16" s="10" t="s">
        <v>220</v>
      </c>
      <c r="C16" s="7" t="s">
        <v>207</v>
      </c>
      <c r="D16" s="72">
        <v>3</v>
      </c>
      <c r="E16" s="72" t="s">
        <v>3</v>
      </c>
      <c r="F16" s="24">
        <f t="shared" si="0"/>
        <v>3</v>
      </c>
      <c r="G16" s="8">
        <v>1.9</v>
      </c>
      <c r="H16" s="8">
        <f t="shared" si="1"/>
        <v>5.6999999999999993</v>
      </c>
      <c r="I16" s="8">
        <f t="shared" si="2"/>
        <v>1.3679999999999999</v>
      </c>
      <c r="J16" s="8">
        <f t="shared" si="3"/>
        <v>7.0679999999999996</v>
      </c>
    </row>
    <row r="17" spans="1:10" ht="22.5" x14ac:dyDescent="0.25">
      <c r="A17" s="5">
        <v>12</v>
      </c>
      <c r="B17" s="9" t="s">
        <v>224</v>
      </c>
      <c r="C17" s="7" t="s">
        <v>207</v>
      </c>
      <c r="D17" s="72">
        <v>1</v>
      </c>
      <c r="E17" s="72" t="s">
        <v>3</v>
      </c>
      <c r="F17" s="24">
        <f t="shared" si="0"/>
        <v>1</v>
      </c>
      <c r="G17" s="8">
        <v>11</v>
      </c>
      <c r="H17" s="8">
        <f t="shared" si="1"/>
        <v>11</v>
      </c>
      <c r="I17" s="8">
        <f t="shared" si="2"/>
        <v>2.64</v>
      </c>
      <c r="J17" s="8">
        <f t="shared" si="3"/>
        <v>13.64</v>
      </c>
    </row>
    <row r="18" spans="1:10" ht="33.75" x14ac:dyDescent="0.25">
      <c r="A18" s="5">
        <v>13</v>
      </c>
      <c r="B18" s="9" t="s">
        <v>233</v>
      </c>
      <c r="C18" s="7" t="s">
        <v>226</v>
      </c>
      <c r="D18" s="72" t="s">
        <v>3</v>
      </c>
      <c r="E18" s="72">
        <v>2</v>
      </c>
      <c r="F18" s="24">
        <f t="shared" si="0"/>
        <v>2</v>
      </c>
      <c r="G18" s="8">
        <v>8</v>
      </c>
      <c r="H18" s="8">
        <f t="shared" si="1"/>
        <v>16</v>
      </c>
      <c r="I18" s="8">
        <f t="shared" si="2"/>
        <v>3.84</v>
      </c>
      <c r="J18" s="8">
        <f t="shared" si="3"/>
        <v>19.84</v>
      </c>
    </row>
    <row r="19" spans="1:10" ht="45" x14ac:dyDescent="0.25">
      <c r="A19" s="5">
        <v>14</v>
      </c>
      <c r="B19" s="9" t="s">
        <v>234</v>
      </c>
      <c r="C19" s="7" t="s">
        <v>207</v>
      </c>
      <c r="D19" s="72" t="s">
        <v>3</v>
      </c>
      <c r="E19" s="72">
        <v>4</v>
      </c>
      <c r="F19" s="24">
        <f t="shared" si="0"/>
        <v>4</v>
      </c>
      <c r="G19" s="8">
        <v>4.5</v>
      </c>
      <c r="H19" s="8">
        <f t="shared" si="1"/>
        <v>18</v>
      </c>
      <c r="I19" s="8">
        <f t="shared" si="2"/>
        <v>4.32</v>
      </c>
      <c r="J19" s="8">
        <f t="shared" si="3"/>
        <v>22.32</v>
      </c>
    </row>
    <row r="20" spans="1:10" ht="33.75" x14ac:dyDescent="0.25">
      <c r="A20" s="5">
        <v>15</v>
      </c>
      <c r="B20" s="9" t="s">
        <v>235</v>
      </c>
      <c r="C20" s="7" t="s">
        <v>236</v>
      </c>
      <c r="D20" s="72">
        <v>4</v>
      </c>
      <c r="E20" s="72">
        <v>20</v>
      </c>
      <c r="F20" s="24">
        <f t="shared" si="0"/>
        <v>24</v>
      </c>
      <c r="G20" s="8">
        <v>2.8</v>
      </c>
      <c r="H20" s="8">
        <f t="shared" si="1"/>
        <v>67.199999999999989</v>
      </c>
      <c r="I20" s="8">
        <f t="shared" si="2"/>
        <v>16.127999999999997</v>
      </c>
      <c r="J20" s="8">
        <f t="shared" si="3"/>
        <v>83.327999999999989</v>
      </c>
    </row>
    <row r="21" spans="1:10" ht="45" x14ac:dyDescent="0.25">
      <c r="A21" s="5">
        <v>16</v>
      </c>
      <c r="B21" s="9" t="s">
        <v>237</v>
      </c>
      <c r="C21" s="7" t="s">
        <v>207</v>
      </c>
      <c r="D21" s="72">
        <v>15</v>
      </c>
      <c r="E21" s="72">
        <v>10</v>
      </c>
      <c r="F21" s="24">
        <f t="shared" si="0"/>
        <v>25</v>
      </c>
      <c r="G21" s="8">
        <v>5.5</v>
      </c>
      <c r="H21" s="8">
        <f t="shared" si="1"/>
        <v>137.5</v>
      </c>
      <c r="I21" s="8">
        <f t="shared" si="2"/>
        <v>33</v>
      </c>
      <c r="J21" s="8">
        <f t="shared" si="3"/>
        <v>170.5</v>
      </c>
    </row>
    <row r="22" spans="1:10" ht="56.25" x14ac:dyDescent="0.25">
      <c r="A22" s="5">
        <v>17</v>
      </c>
      <c r="B22" s="9" t="s">
        <v>383</v>
      </c>
      <c r="C22" s="7" t="s">
        <v>207</v>
      </c>
      <c r="D22" s="72" t="s">
        <v>3</v>
      </c>
      <c r="E22" s="72">
        <v>25</v>
      </c>
      <c r="F22" s="24">
        <f t="shared" si="0"/>
        <v>25</v>
      </c>
      <c r="G22" s="8">
        <v>1.9</v>
      </c>
      <c r="H22" s="8">
        <f t="shared" si="1"/>
        <v>47.5</v>
      </c>
      <c r="I22" s="8">
        <f t="shared" si="2"/>
        <v>11.4</v>
      </c>
      <c r="J22" s="8">
        <f t="shared" si="3"/>
        <v>58.9</v>
      </c>
    </row>
    <row r="23" spans="1:10" ht="56.25" x14ac:dyDescent="0.25">
      <c r="A23" s="5">
        <v>18</v>
      </c>
      <c r="B23" s="9" t="s">
        <v>384</v>
      </c>
      <c r="C23" s="7" t="s">
        <v>207</v>
      </c>
      <c r="D23" s="72" t="s">
        <v>3</v>
      </c>
      <c r="E23" s="72">
        <v>25</v>
      </c>
      <c r="F23" s="24">
        <f t="shared" si="0"/>
        <v>25</v>
      </c>
      <c r="G23" s="8">
        <v>1.9</v>
      </c>
      <c r="H23" s="8">
        <f t="shared" si="1"/>
        <v>47.5</v>
      </c>
      <c r="I23" s="8">
        <f t="shared" si="2"/>
        <v>11.4</v>
      </c>
      <c r="J23" s="8">
        <f t="shared" si="3"/>
        <v>58.9</v>
      </c>
    </row>
    <row r="24" spans="1:10" ht="22.5" x14ac:dyDescent="0.25">
      <c r="A24" s="5">
        <v>19</v>
      </c>
      <c r="B24" s="9" t="s">
        <v>239</v>
      </c>
      <c r="C24" s="7" t="s">
        <v>207</v>
      </c>
      <c r="D24" s="72" t="s">
        <v>3</v>
      </c>
      <c r="E24" s="72">
        <v>5</v>
      </c>
      <c r="F24" s="24">
        <f t="shared" ref="F24:F41" si="4">SUM(D24:E24)</f>
        <v>5</v>
      </c>
      <c r="G24" s="8">
        <v>0.75</v>
      </c>
      <c r="H24" s="8">
        <f t="shared" si="1"/>
        <v>3.75</v>
      </c>
      <c r="I24" s="8">
        <f t="shared" si="2"/>
        <v>0.9</v>
      </c>
      <c r="J24" s="8">
        <f t="shared" si="3"/>
        <v>4.6500000000000004</v>
      </c>
    </row>
    <row r="25" spans="1:10" ht="22.5" x14ac:dyDescent="0.25">
      <c r="A25" s="5">
        <v>20</v>
      </c>
      <c r="B25" s="9" t="s">
        <v>241</v>
      </c>
      <c r="C25" s="7" t="s">
        <v>207</v>
      </c>
      <c r="D25" s="72">
        <v>5</v>
      </c>
      <c r="E25" s="72">
        <v>5</v>
      </c>
      <c r="F25" s="24">
        <f t="shared" si="4"/>
        <v>10</v>
      </c>
      <c r="G25" s="8">
        <v>0.55000000000000004</v>
      </c>
      <c r="H25" s="8">
        <f t="shared" si="1"/>
        <v>5.5</v>
      </c>
      <c r="I25" s="8">
        <f t="shared" si="2"/>
        <v>1.32</v>
      </c>
      <c r="J25" s="8">
        <f t="shared" si="3"/>
        <v>6.82</v>
      </c>
    </row>
    <row r="26" spans="1:10" ht="90" x14ac:dyDescent="0.25">
      <c r="A26" s="5">
        <v>21</v>
      </c>
      <c r="B26" s="9" t="s">
        <v>313</v>
      </c>
      <c r="C26" s="7" t="s">
        <v>207</v>
      </c>
      <c r="D26" s="72">
        <v>2</v>
      </c>
      <c r="E26" s="72" t="s">
        <v>3</v>
      </c>
      <c r="F26" s="24">
        <f t="shared" si="4"/>
        <v>2</v>
      </c>
      <c r="G26" s="8">
        <v>1.8</v>
      </c>
      <c r="H26" s="8">
        <f t="shared" si="1"/>
        <v>3.6</v>
      </c>
      <c r="I26" s="8">
        <f t="shared" si="2"/>
        <v>0.8640000000000001</v>
      </c>
      <c r="J26" s="8">
        <f t="shared" si="3"/>
        <v>4.4640000000000004</v>
      </c>
    </row>
    <row r="27" spans="1:10" ht="56.25" x14ac:dyDescent="0.25">
      <c r="A27" s="5">
        <v>22</v>
      </c>
      <c r="B27" s="9" t="s">
        <v>242</v>
      </c>
      <c r="C27" s="7" t="s">
        <v>207</v>
      </c>
      <c r="D27" s="72">
        <v>2</v>
      </c>
      <c r="E27" s="72" t="s">
        <v>3</v>
      </c>
      <c r="F27" s="24">
        <f t="shared" si="4"/>
        <v>2</v>
      </c>
      <c r="G27" s="8">
        <v>0.6</v>
      </c>
      <c r="H27" s="8">
        <f t="shared" si="1"/>
        <v>1.2</v>
      </c>
      <c r="I27" s="8">
        <f t="shared" si="2"/>
        <v>0.28799999999999998</v>
      </c>
      <c r="J27" s="8">
        <f t="shared" si="3"/>
        <v>1.488</v>
      </c>
    </row>
    <row r="28" spans="1:10" ht="33.75" x14ac:dyDescent="0.25">
      <c r="A28" s="5">
        <v>23</v>
      </c>
      <c r="B28" s="9" t="s">
        <v>314</v>
      </c>
      <c r="C28" s="7" t="s">
        <v>207</v>
      </c>
      <c r="D28" s="72">
        <v>1</v>
      </c>
      <c r="E28" s="72" t="s">
        <v>3</v>
      </c>
      <c r="F28" s="24">
        <f t="shared" si="4"/>
        <v>1</v>
      </c>
      <c r="G28" s="8">
        <v>2.5</v>
      </c>
      <c r="H28" s="8">
        <f t="shared" si="1"/>
        <v>2.5</v>
      </c>
      <c r="I28" s="8">
        <f t="shared" si="2"/>
        <v>0.6</v>
      </c>
      <c r="J28" s="8">
        <f t="shared" si="3"/>
        <v>3.1</v>
      </c>
    </row>
    <row r="29" spans="1:10" ht="22.5" x14ac:dyDescent="0.25">
      <c r="A29" s="5">
        <v>24</v>
      </c>
      <c r="B29" s="9" t="s">
        <v>315</v>
      </c>
      <c r="C29" s="7" t="s">
        <v>207</v>
      </c>
      <c r="D29" s="72">
        <v>1</v>
      </c>
      <c r="E29" s="72" t="s">
        <v>3</v>
      </c>
      <c r="F29" s="24">
        <f t="shared" si="4"/>
        <v>1</v>
      </c>
      <c r="G29" s="8">
        <v>2</v>
      </c>
      <c r="H29" s="8">
        <f t="shared" si="1"/>
        <v>2</v>
      </c>
      <c r="I29" s="8">
        <f t="shared" si="2"/>
        <v>0.48</v>
      </c>
      <c r="J29" s="8">
        <f t="shared" si="3"/>
        <v>2.48</v>
      </c>
    </row>
    <row r="30" spans="1:10" ht="56.25" x14ac:dyDescent="0.25">
      <c r="A30" s="5">
        <v>25</v>
      </c>
      <c r="B30" s="9" t="s">
        <v>316</v>
      </c>
      <c r="C30" s="7" t="s">
        <v>207</v>
      </c>
      <c r="D30" s="72" t="s">
        <v>3</v>
      </c>
      <c r="E30" s="72">
        <v>20</v>
      </c>
      <c r="F30" s="24">
        <f t="shared" si="4"/>
        <v>20</v>
      </c>
      <c r="G30" s="8">
        <v>1.8</v>
      </c>
      <c r="H30" s="8">
        <f t="shared" si="1"/>
        <v>36</v>
      </c>
      <c r="I30" s="8">
        <f t="shared" si="2"/>
        <v>8.64</v>
      </c>
      <c r="J30" s="8">
        <f t="shared" si="3"/>
        <v>44.64</v>
      </c>
    </row>
    <row r="31" spans="1:10" ht="33.75" x14ac:dyDescent="0.25">
      <c r="A31" s="5">
        <v>26</v>
      </c>
      <c r="B31" s="9" t="s">
        <v>246</v>
      </c>
      <c r="C31" s="7" t="s">
        <v>207</v>
      </c>
      <c r="D31" s="72">
        <v>20</v>
      </c>
      <c r="E31" s="72">
        <v>10</v>
      </c>
      <c r="F31" s="24">
        <f t="shared" si="4"/>
        <v>30</v>
      </c>
      <c r="G31" s="8">
        <v>0.26</v>
      </c>
      <c r="H31" s="8">
        <f t="shared" si="1"/>
        <v>7.8000000000000007</v>
      </c>
      <c r="I31" s="8">
        <f t="shared" si="2"/>
        <v>1.8720000000000001</v>
      </c>
      <c r="J31" s="8">
        <f t="shared" si="3"/>
        <v>9.6720000000000006</v>
      </c>
    </row>
    <row r="32" spans="1:10" ht="22.5" x14ac:dyDescent="0.25">
      <c r="A32" s="5">
        <v>27</v>
      </c>
      <c r="B32" s="9" t="s">
        <v>247</v>
      </c>
      <c r="C32" s="7" t="s">
        <v>207</v>
      </c>
      <c r="D32" s="72">
        <v>5</v>
      </c>
      <c r="E32" s="72">
        <v>10</v>
      </c>
      <c r="F32" s="24">
        <f t="shared" si="4"/>
        <v>15</v>
      </c>
      <c r="G32" s="8">
        <v>0.3</v>
      </c>
      <c r="H32" s="8">
        <f t="shared" si="1"/>
        <v>4.5</v>
      </c>
      <c r="I32" s="8">
        <f t="shared" si="2"/>
        <v>1.08</v>
      </c>
      <c r="J32" s="8">
        <f t="shared" si="3"/>
        <v>5.58</v>
      </c>
    </row>
    <row r="33" spans="1:10" ht="33.75" x14ac:dyDescent="0.25">
      <c r="A33" s="5">
        <v>28</v>
      </c>
      <c r="B33" s="9" t="s">
        <v>321</v>
      </c>
      <c r="C33" s="7" t="s">
        <v>207</v>
      </c>
      <c r="D33" s="72">
        <v>5</v>
      </c>
      <c r="E33" s="72">
        <v>4</v>
      </c>
      <c r="F33" s="24">
        <f t="shared" si="4"/>
        <v>9</v>
      </c>
      <c r="G33" s="8">
        <v>0.2</v>
      </c>
      <c r="H33" s="8">
        <f t="shared" si="1"/>
        <v>1.8</v>
      </c>
      <c r="I33" s="8">
        <f t="shared" si="2"/>
        <v>0.43200000000000005</v>
      </c>
      <c r="J33" s="8">
        <f t="shared" si="3"/>
        <v>2.2320000000000002</v>
      </c>
    </row>
    <row r="34" spans="1:10" ht="33.75" x14ac:dyDescent="0.25">
      <c r="A34" s="5">
        <v>29</v>
      </c>
      <c r="B34" s="9" t="s">
        <v>323</v>
      </c>
      <c r="C34" s="7" t="s">
        <v>207</v>
      </c>
      <c r="D34" s="72">
        <v>6</v>
      </c>
      <c r="E34" s="72" t="s">
        <v>3</v>
      </c>
      <c r="F34" s="24">
        <f t="shared" si="4"/>
        <v>6</v>
      </c>
      <c r="G34" s="8">
        <v>0.4</v>
      </c>
      <c r="H34" s="8">
        <f t="shared" si="1"/>
        <v>2.4000000000000004</v>
      </c>
      <c r="I34" s="8">
        <f t="shared" si="2"/>
        <v>0.57600000000000007</v>
      </c>
      <c r="J34" s="8">
        <f t="shared" si="3"/>
        <v>2.9760000000000004</v>
      </c>
    </row>
    <row r="35" spans="1:10" ht="33.75" x14ac:dyDescent="0.25">
      <c r="A35" s="5">
        <v>30</v>
      </c>
      <c r="B35" s="9" t="s">
        <v>324</v>
      </c>
      <c r="C35" s="7" t="s">
        <v>207</v>
      </c>
      <c r="D35" s="72">
        <v>6</v>
      </c>
      <c r="E35" s="72" t="s">
        <v>3</v>
      </c>
      <c r="F35" s="24">
        <f t="shared" si="4"/>
        <v>6</v>
      </c>
      <c r="G35" s="8">
        <v>0.4</v>
      </c>
      <c r="H35" s="8">
        <f t="shared" si="1"/>
        <v>2.4000000000000004</v>
      </c>
      <c r="I35" s="8">
        <f t="shared" si="2"/>
        <v>0.57600000000000007</v>
      </c>
      <c r="J35" s="8">
        <f t="shared" si="3"/>
        <v>2.9760000000000004</v>
      </c>
    </row>
    <row r="36" spans="1:10" ht="33.75" x14ac:dyDescent="0.25">
      <c r="A36" s="5">
        <v>31</v>
      </c>
      <c r="B36" s="9" t="s">
        <v>325</v>
      </c>
      <c r="C36" s="7" t="s">
        <v>207</v>
      </c>
      <c r="D36" s="72">
        <v>6</v>
      </c>
      <c r="E36" s="72" t="s">
        <v>3</v>
      </c>
      <c r="F36" s="24">
        <f t="shared" si="4"/>
        <v>6</v>
      </c>
      <c r="G36" s="8">
        <v>0.4</v>
      </c>
      <c r="H36" s="8">
        <f t="shared" si="1"/>
        <v>2.4000000000000004</v>
      </c>
      <c r="I36" s="8">
        <f t="shared" si="2"/>
        <v>0.57600000000000007</v>
      </c>
      <c r="J36" s="8">
        <f t="shared" si="3"/>
        <v>2.9760000000000004</v>
      </c>
    </row>
    <row r="37" spans="1:10" ht="22.5" x14ac:dyDescent="0.25">
      <c r="A37" s="5">
        <v>32</v>
      </c>
      <c r="B37" s="9" t="s">
        <v>251</v>
      </c>
      <c r="C37" s="7" t="s">
        <v>207</v>
      </c>
      <c r="D37" s="72">
        <v>17</v>
      </c>
      <c r="E37" s="72" t="s">
        <v>3</v>
      </c>
      <c r="F37" s="24">
        <f t="shared" si="4"/>
        <v>17</v>
      </c>
      <c r="G37" s="8">
        <v>0.15</v>
      </c>
      <c r="H37" s="8">
        <f t="shared" si="1"/>
        <v>2.5499999999999998</v>
      </c>
      <c r="I37" s="8">
        <f t="shared" si="2"/>
        <v>0.61199999999999999</v>
      </c>
      <c r="J37" s="8">
        <f t="shared" si="3"/>
        <v>3.1619999999999999</v>
      </c>
    </row>
    <row r="38" spans="1:10" ht="22.5" x14ac:dyDescent="0.25">
      <c r="A38" s="5">
        <v>33</v>
      </c>
      <c r="B38" s="9" t="s">
        <v>252</v>
      </c>
      <c r="C38" s="7" t="s">
        <v>207</v>
      </c>
      <c r="D38" s="72" t="s">
        <v>3</v>
      </c>
      <c r="E38" s="72">
        <v>4</v>
      </c>
      <c r="F38" s="24">
        <f t="shared" si="4"/>
        <v>4</v>
      </c>
      <c r="G38" s="8">
        <v>2</v>
      </c>
      <c r="H38" s="8">
        <f t="shared" si="1"/>
        <v>8</v>
      </c>
      <c r="I38" s="8">
        <f t="shared" si="2"/>
        <v>1.92</v>
      </c>
      <c r="J38" s="8">
        <f t="shared" si="3"/>
        <v>9.92</v>
      </c>
    </row>
    <row r="39" spans="1:10" ht="22.5" x14ac:dyDescent="0.25">
      <c r="A39" s="5">
        <v>34</v>
      </c>
      <c r="B39" s="9" t="s">
        <v>253</v>
      </c>
      <c r="C39" s="7" t="s">
        <v>207</v>
      </c>
      <c r="D39" s="72">
        <v>2</v>
      </c>
      <c r="E39" s="72">
        <v>20</v>
      </c>
      <c r="F39" s="24">
        <f t="shared" si="4"/>
        <v>22</v>
      </c>
      <c r="G39" s="8">
        <v>1.4</v>
      </c>
      <c r="H39" s="8">
        <f t="shared" si="1"/>
        <v>30.799999999999997</v>
      </c>
      <c r="I39" s="8">
        <f t="shared" si="2"/>
        <v>7.3919999999999995</v>
      </c>
      <c r="J39" s="8">
        <f t="shared" si="3"/>
        <v>38.191999999999993</v>
      </c>
    </row>
    <row r="40" spans="1:10" ht="22.5" x14ac:dyDescent="0.25">
      <c r="A40" s="5">
        <v>35</v>
      </c>
      <c r="B40" s="9" t="s">
        <v>254</v>
      </c>
      <c r="C40" s="7" t="s">
        <v>207</v>
      </c>
      <c r="D40" s="72">
        <v>1</v>
      </c>
      <c r="E40" s="72">
        <v>20</v>
      </c>
      <c r="F40" s="24">
        <f t="shared" si="4"/>
        <v>21</v>
      </c>
      <c r="G40" s="8">
        <v>1.4</v>
      </c>
      <c r="H40" s="8">
        <f t="shared" si="1"/>
        <v>29.4</v>
      </c>
      <c r="I40" s="8">
        <f t="shared" si="2"/>
        <v>7.0559999999999992</v>
      </c>
      <c r="J40" s="8">
        <f t="shared" si="3"/>
        <v>36.455999999999996</v>
      </c>
    </row>
    <row r="41" spans="1:10" ht="67.5" x14ac:dyDescent="0.25">
      <c r="A41" s="5">
        <v>36</v>
      </c>
      <c r="B41" s="9" t="s">
        <v>255</v>
      </c>
      <c r="C41" s="7" t="s">
        <v>207</v>
      </c>
      <c r="D41" s="72">
        <v>6</v>
      </c>
      <c r="E41" s="72">
        <v>0</v>
      </c>
      <c r="F41" s="24">
        <f t="shared" si="4"/>
        <v>6</v>
      </c>
      <c r="G41" s="8">
        <v>0.85</v>
      </c>
      <c r="H41" s="8">
        <f t="shared" si="1"/>
        <v>5.0999999999999996</v>
      </c>
      <c r="I41" s="8">
        <f t="shared" si="2"/>
        <v>1.224</v>
      </c>
      <c r="J41" s="8">
        <f t="shared" si="3"/>
        <v>6.3239999999999998</v>
      </c>
    </row>
    <row r="42" spans="1:10" ht="22.5" x14ac:dyDescent="0.25">
      <c r="A42" s="5">
        <v>37</v>
      </c>
      <c r="B42" s="9" t="s">
        <v>256</v>
      </c>
      <c r="C42" s="7" t="s">
        <v>207</v>
      </c>
      <c r="D42" s="72">
        <v>6</v>
      </c>
      <c r="E42" s="72">
        <v>10</v>
      </c>
      <c r="F42" s="24">
        <f t="shared" ref="F42:F71" si="5">SUM(D42:E42)</f>
        <v>16</v>
      </c>
      <c r="G42" s="8">
        <v>2.5</v>
      </c>
      <c r="H42" s="8">
        <f t="shared" si="1"/>
        <v>40</v>
      </c>
      <c r="I42" s="8">
        <f t="shared" si="2"/>
        <v>9.6</v>
      </c>
      <c r="J42" s="8">
        <f t="shared" si="3"/>
        <v>49.6</v>
      </c>
    </row>
    <row r="43" spans="1:10" ht="33.75" x14ac:dyDescent="0.25">
      <c r="A43" s="5">
        <v>38</v>
      </c>
      <c r="B43" s="9" t="s">
        <v>257</v>
      </c>
      <c r="C43" s="7" t="s">
        <v>207</v>
      </c>
      <c r="D43" s="72" t="s">
        <v>3</v>
      </c>
      <c r="E43" s="72">
        <v>20</v>
      </c>
      <c r="F43" s="24">
        <f t="shared" si="5"/>
        <v>20</v>
      </c>
      <c r="G43" s="8">
        <v>1.5</v>
      </c>
      <c r="H43" s="8">
        <f t="shared" si="1"/>
        <v>30</v>
      </c>
      <c r="I43" s="8">
        <f t="shared" ref="I43:I85" si="6">H43*24/100</f>
        <v>7.2</v>
      </c>
      <c r="J43" s="8">
        <f t="shared" ref="J43:J84" si="7">SUM(H43:I43)</f>
        <v>37.200000000000003</v>
      </c>
    </row>
    <row r="44" spans="1:10" ht="78.75" x14ac:dyDescent="0.25">
      <c r="A44" s="5">
        <v>39</v>
      </c>
      <c r="B44" s="9" t="s">
        <v>258</v>
      </c>
      <c r="C44" s="7" t="s">
        <v>207</v>
      </c>
      <c r="D44" s="72" t="s">
        <v>3</v>
      </c>
      <c r="E44" s="72">
        <v>4</v>
      </c>
      <c r="F44" s="24">
        <f t="shared" si="5"/>
        <v>4</v>
      </c>
      <c r="G44" s="8">
        <v>0.12</v>
      </c>
      <c r="H44" s="8">
        <f t="shared" ref="H44:H84" si="8">F44*G44</f>
        <v>0.48</v>
      </c>
      <c r="I44" s="8">
        <f t="shared" si="6"/>
        <v>0.1152</v>
      </c>
      <c r="J44" s="8">
        <f t="shared" si="7"/>
        <v>0.59519999999999995</v>
      </c>
    </row>
    <row r="45" spans="1:10" x14ac:dyDescent="0.25">
      <c r="A45" s="5">
        <v>40</v>
      </c>
      <c r="B45" s="10" t="s">
        <v>259</v>
      </c>
      <c r="C45" s="7" t="s">
        <v>207</v>
      </c>
      <c r="D45" s="72">
        <v>5</v>
      </c>
      <c r="E45" s="72" t="s">
        <v>3</v>
      </c>
      <c r="F45" s="24">
        <f t="shared" si="5"/>
        <v>5</v>
      </c>
      <c r="G45" s="8">
        <v>0.15</v>
      </c>
      <c r="H45" s="8">
        <f t="shared" si="8"/>
        <v>0.75</v>
      </c>
      <c r="I45" s="8">
        <f t="shared" si="6"/>
        <v>0.18</v>
      </c>
      <c r="J45" s="8">
        <f t="shared" si="7"/>
        <v>0.92999999999999994</v>
      </c>
    </row>
    <row r="46" spans="1:10" ht="56.25" x14ac:dyDescent="0.25">
      <c r="A46" s="5">
        <v>41</v>
      </c>
      <c r="B46" s="10" t="s">
        <v>260</v>
      </c>
      <c r="C46" s="7" t="s">
        <v>207</v>
      </c>
      <c r="D46" s="72" t="s">
        <v>3</v>
      </c>
      <c r="E46" s="72">
        <v>1</v>
      </c>
      <c r="F46" s="24">
        <f t="shared" si="5"/>
        <v>1</v>
      </c>
      <c r="G46" s="8">
        <v>38</v>
      </c>
      <c r="H46" s="8">
        <f t="shared" si="8"/>
        <v>38</v>
      </c>
      <c r="I46" s="8">
        <f t="shared" si="6"/>
        <v>9.1199999999999992</v>
      </c>
      <c r="J46" s="8">
        <f t="shared" si="7"/>
        <v>47.12</v>
      </c>
    </row>
    <row r="47" spans="1:10" ht="33.75" x14ac:dyDescent="0.25">
      <c r="A47" s="5">
        <v>42</v>
      </c>
      <c r="B47" s="10" t="s">
        <v>261</v>
      </c>
      <c r="C47" s="7" t="s">
        <v>207</v>
      </c>
      <c r="D47" s="72" t="s">
        <v>3</v>
      </c>
      <c r="E47" s="72">
        <v>1</v>
      </c>
      <c r="F47" s="24">
        <f t="shared" si="5"/>
        <v>1</v>
      </c>
      <c r="G47" s="8">
        <v>6</v>
      </c>
      <c r="H47" s="8">
        <f t="shared" si="8"/>
        <v>6</v>
      </c>
      <c r="I47" s="8">
        <f t="shared" si="6"/>
        <v>1.44</v>
      </c>
      <c r="J47" s="8">
        <f t="shared" si="7"/>
        <v>7.4399999999999995</v>
      </c>
    </row>
    <row r="48" spans="1:10" ht="67.5" x14ac:dyDescent="0.25">
      <c r="A48" s="5">
        <v>43</v>
      </c>
      <c r="B48" s="9" t="s">
        <v>262</v>
      </c>
      <c r="C48" s="7" t="s">
        <v>207</v>
      </c>
      <c r="D48" s="72" t="s">
        <v>3</v>
      </c>
      <c r="E48" s="72">
        <v>1</v>
      </c>
      <c r="F48" s="24">
        <f t="shared" si="5"/>
        <v>1</v>
      </c>
      <c r="G48" s="8">
        <v>11</v>
      </c>
      <c r="H48" s="8">
        <f t="shared" si="8"/>
        <v>11</v>
      </c>
      <c r="I48" s="8">
        <f t="shared" si="6"/>
        <v>2.64</v>
      </c>
      <c r="J48" s="8">
        <f t="shared" si="7"/>
        <v>13.64</v>
      </c>
    </row>
    <row r="49" spans="1:10" ht="67.5" x14ac:dyDescent="0.25">
      <c r="A49" s="5">
        <v>44</v>
      </c>
      <c r="B49" s="9" t="s">
        <v>263</v>
      </c>
      <c r="C49" s="7" t="s">
        <v>207</v>
      </c>
      <c r="D49" s="72" t="s">
        <v>3</v>
      </c>
      <c r="E49" s="72">
        <v>1</v>
      </c>
      <c r="F49" s="24">
        <f t="shared" si="5"/>
        <v>1</v>
      </c>
      <c r="G49" s="8">
        <v>18</v>
      </c>
      <c r="H49" s="8">
        <f t="shared" si="8"/>
        <v>18</v>
      </c>
      <c r="I49" s="8">
        <f t="shared" si="6"/>
        <v>4.32</v>
      </c>
      <c r="J49" s="8">
        <f t="shared" si="7"/>
        <v>22.32</v>
      </c>
    </row>
    <row r="50" spans="1:10" ht="45" x14ac:dyDescent="0.25">
      <c r="A50" s="5">
        <v>45</v>
      </c>
      <c r="B50" s="9" t="s">
        <v>264</v>
      </c>
      <c r="C50" s="7" t="s">
        <v>265</v>
      </c>
      <c r="D50" s="72">
        <v>4</v>
      </c>
      <c r="E50" s="72" t="s">
        <v>3</v>
      </c>
      <c r="F50" s="24">
        <f t="shared" si="5"/>
        <v>4</v>
      </c>
      <c r="G50" s="8">
        <v>0.85</v>
      </c>
      <c r="H50" s="8">
        <f t="shared" si="8"/>
        <v>3.4</v>
      </c>
      <c r="I50" s="8">
        <f t="shared" si="6"/>
        <v>0.81599999999999995</v>
      </c>
      <c r="J50" s="8">
        <f t="shared" si="7"/>
        <v>4.2160000000000002</v>
      </c>
    </row>
    <row r="51" spans="1:10" ht="45" x14ac:dyDescent="0.25">
      <c r="A51" s="5">
        <v>46</v>
      </c>
      <c r="B51" s="9" t="s">
        <v>266</v>
      </c>
      <c r="C51" s="7" t="s">
        <v>265</v>
      </c>
      <c r="D51" s="72">
        <v>4</v>
      </c>
      <c r="E51" s="72" t="s">
        <v>3</v>
      </c>
      <c r="F51" s="24">
        <f t="shared" si="5"/>
        <v>4</v>
      </c>
      <c r="G51" s="8">
        <v>1.7</v>
      </c>
      <c r="H51" s="8">
        <f t="shared" si="8"/>
        <v>6.8</v>
      </c>
      <c r="I51" s="8">
        <f t="shared" si="6"/>
        <v>1.6319999999999999</v>
      </c>
      <c r="J51" s="8">
        <f t="shared" si="7"/>
        <v>8.4320000000000004</v>
      </c>
    </row>
    <row r="52" spans="1:10" ht="22.5" x14ac:dyDescent="0.25">
      <c r="A52" s="5">
        <v>47</v>
      </c>
      <c r="B52" s="9" t="s">
        <v>267</v>
      </c>
      <c r="C52" s="7" t="s">
        <v>207</v>
      </c>
      <c r="D52" s="72" t="s">
        <v>3</v>
      </c>
      <c r="E52" s="72">
        <v>6</v>
      </c>
      <c r="F52" s="24">
        <f t="shared" si="5"/>
        <v>6</v>
      </c>
      <c r="G52" s="8">
        <v>7.1</v>
      </c>
      <c r="H52" s="8">
        <f t="shared" si="8"/>
        <v>42.599999999999994</v>
      </c>
      <c r="I52" s="8">
        <f t="shared" si="6"/>
        <v>10.223999999999998</v>
      </c>
      <c r="J52" s="8">
        <f t="shared" si="7"/>
        <v>52.823999999999991</v>
      </c>
    </row>
    <row r="53" spans="1:10" ht="33.75" x14ac:dyDescent="0.25">
      <c r="A53" s="5">
        <v>48</v>
      </c>
      <c r="B53" s="9" t="s">
        <v>270</v>
      </c>
      <c r="C53" s="7" t="s">
        <v>207</v>
      </c>
      <c r="D53" s="72" t="s">
        <v>3</v>
      </c>
      <c r="E53" s="72">
        <v>10</v>
      </c>
      <c r="F53" s="24">
        <f t="shared" si="5"/>
        <v>10</v>
      </c>
      <c r="G53" s="8">
        <v>0.6</v>
      </c>
      <c r="H53" s="8">
        <f t="shared" si="8"/>
        <v>6</v>
      </c>
      <c r="I53" s="8">
        <f t="shared" si="6"/>
        <v>1.44</v>
      </c>
      <c r="J53" s="8">
        <f t="shared" si="7"/>
        <v>7.4399999999999995</v>
      </c>
    </row>
    <row r="54" spans="1:10" ht="22.5" x14ac:dyDescent="0.25">
      <c r="A54" s="5">
        <v>49</v>
      </c>
      <c r="B54" s="9" t="s">
        <v>271</v>
      </c>
      <c r="C54" s="7" t="s">
        <v>207</v>
      </c>
      <c r="D54" s="72">
        <v>6</v>
      </c>
      <c r="E54" s="72">
        <v>10</v>
      </c>
      <c r="F54" s="24">
        <f t="shared" si="5"/>
        <v>16</v>
      </c>
      <c r="G54" s="8">
        <v>0.35</v>
      </c>
      <c r="H54" s="8">
        <f t="shared" si="8"/>
        <v>5.6</v>
      </c>
      <c r="I54" s="8">
        <f t="shared" si="6"/>
        <v>1.3439999999999999</v>
      </c>
      <c r="J54" s="8">
        <f t="shared" si="7"/>
        <v>6.9439999999999991</v>
      </c>
    </row>
    <row r="55" spans="1:10" ht="22.5" x14ac:dyDescent="0.25">
      <c r="A55" s="5">
        <v>50</v>
      </c>
      <c r="B55" s="9" t="s">
        <v>272</v>
      </c>
      <c r="C55" s="7" t="s">
        <v>207</v>
      </c>
      <c r="D55" s="72">
        <v>2</v>
      </c>
      <c r="E55" s="72" t="s">
        <v>3</v>
      </c>
      <c r="F55" s="24">
        <f t="shared" si="5"/>
        <v>2</v>
      </c>
      <c r="G55" s="8">
        <v>0.75</v>
      </c>
      <c r="H55" s="8">
        <f t="shared" si="8"/>
        <v>1.5</v>
      </c>
      <c r="I55" s="8">
        <f t="shared" si="6"/>
        <v>0.36</v>
      </c>
      <c r="J55" s="8">
        <f t="shared" si="7"/>
        <v>1.8599999999999999</v>
      </c>
    </row>
    <row r="56" spans="1:10" ht="45" x14ac:dyDescent="0.25">
      <c r="A56" s="5">
        <v>51</v>
      </c>
      <c r="B56" s="9" t="s">
        <v>273</v>
      </c>
      <c r="C56" s="7" t="s">
        <v>207</v>
      </c>
      <c r="D56" s="72">
        <v>6</v>
      </c>
      <c r="E56" s="72">
        <v>8</v>
      </c>
      <c r="F56" s="24">
        <f t="shared" si="5"/>
        <v>14</v>
      </c>
      <c r="G56" s="8">
        <v>1.9</v>
      </c>
      <c r="H56" s="8">
        <f t="shared" si="8"/>
        <v>26.599999999999998</v>
      </c>
      <c r="I56" s="8">
        <f t="shared" si="6"/>
        <v>6.3839999999999995</v>
      </c>
      <c r="J56" s="8">
        <f t="shared" si="7"/>
        <v>32.983999999999995</v>
      </c>
    </row>
    <row r="57" spans="1:10" x14ac:dyDescent="0.25">
      <c r="A57" s="5">
        <v>52</v>
      </c>
      <c r="B57" s="9" t="s">
        <v>274</v>
      </c>
      <c r="C57" s="7" t="s">
        <v>207</v>
      </c>
      <c r="D57" s="72">
        <v>2</v>
      </c>
      <c r="E57" s="72" t="s">
        <v>3</v>
      </c>
      <c r="F57" s="24">
        <f t="shared" si="5"/>
        <v>2</v>
      </c>
      <c r="G57" s="8">
        <v>1</v>
      </c>
      <c r="H57" s="8">
        <f t="shared" si="8"/>
        <v>2</v>
      </c>
      <c r="I57" s="8">
        <f t="shared" si="6"/>
        <v>0.48</v>
      </c>
      <c r="J57" s="8">
        <f t="shared" si="7"/>
        <v>2.48</v>
      </c>
    </row>
    <row r="58" spans="1:10" ht="33.75" x14ac:dyDescent="0.25">
      <c r="A58" s="5">
        <v>53</v>
      </c>
      <c r="B58" s="9" t="s">
        <v>326</v>
      </c>
      <c r="C58" s="7" t="s">
        <v>207</v>
      </c>
      <c r="D58" s="72">
        <v>4</v>
      </c>
      <c r="E58" s="72" t="s">
        <v>3</v>
      </c>
      <c r="F58" s="24">
        <f t="shared" si="5"/>
        <v>4</v>
      </c>
      <c r="G58" s="8">
        <v>0.1</v>
      </c>
      <c r="H58" s="8">
        <f t="shared" si="8"/>
        <v>0.4</v>
      </c>
      <c r="I58" s="8">
        <f t="shared" si="6"/>
        <v>9.6000000000000016E-2</v>
      </c>
      <c r="J58" s="8">
        <f t="shared" si="7"/>
        <v>0.49600000000000005</v>
      </c>
    </row>
    <row r="59" spans="1:10" ht="33.75" x14ac:dyDescent="0.25">
      <c r="A59" s="5">
        <v>54</v>
      </c>
      <c r="B59" s="9" t="s">
        <v>327</v>
      </c>
      <c r="C59" s="7" t="s">
        <v>207</v>
      </c>
      <c r="D59" s="72">
        <v>20</v>
      </c>
      <c r="E59" s="72" t="s">
        <v>3</v>
      </c>
      <c r="F59" s="24">
        <f t="shared" si="5"/>
        <v>20</v>
      </c>
      <c r="G59" s="8">
        <v>0.1</v>
      </c>
      <c r="H59" s="8">
        <f t="shared" si="8"/>
        <v>2</v>
      </c>
      <c r="I59" s="8">
        <f t="shared" si="6"/>
        <v>0.48</v>
      </c>
      <c r="J59" s="8">
        <f t="shared" si="7"/>
        <v>2.48</v>
      </c>
    </row>
    <row r="60" spans="1:10" ht="33.75" x14ac:dyDescent="0.25">
      <c r="A60" s="5">
        <v>55</v>
      </c>
      <c r="B60" s="9" t="s">
        <v>328</v>
      </c>
      <c r="C60" s="7" t="s">
        <v>207</v>
      </c>
      <c r="D60" s="72">
        <v>20</v>
      </c>
      <c r="E60" s="72">
        <v>10</v>
      </c>
      <c r="F60" s="24">
        <f t="shared" si="5"/>
        <v>30</v>
      </c>
      <c r="G60" s="8">
        <v>0.1</v>
      </c>
      <c r="H60" s="8">
        <f t="shared" si="8"/>
        <v>3</v>
      </c>
      <c r="I60" s="8">
        <f t="shared" si="6"/>
        <v>0.72</v>
      </c>
      <c r="J60" s="8">
        <f t="shared" si="7"/>
        <v>3.7199999999999998</v>
      </c>
    </row>
    <row r="61" spans="1:10" ht="45" x14ac:dyDescent="0.25">
      <c r="A61" s="5">
        <v>56</v>
      </c>
      <c r="B61" s="9" t="s">
        <v>330</v>
      </c>
      <c r="C61" s="7" t="s">
        <v>207</v>
      </c>
      <c r="D61" s="72">
        <v>8</v>
      </c>
      <c r="E61" s="72">
        <v>10</v>
      </c>
      <c r="F61" s="24">
        <f t="shared" si="5"/>
        <v>18</v>
      </c>
      <c r="G61" s="8">
        <v>0.1</v>
      </c>
      <c r="H61" s="8">
        <f t="shared" si="8"/>
        <v>1.8</v>
      </c>
      <c r="I61" s="8">
        <f t="shared" si="6"/>
        <v>0.43200000000000005</v>
      </c>
      <c r="J61" s="8">
        <f t="shared" si="7"/>
        <v>2.2320000000000002</v>
      </c>
    </row>
    <row r="62" spans="1:10" ht="45" x14ac:dyDescent="0.25">
      <c r="A62" s="5">
        <v>57</v>
      </c>
      <c r="B62" s="9" t="s">
        <v>331</v>
      </c>
      <c r="C62" s="7" t="s">
        <v>207</v>
      </c>
      <c r="D62" s="72">
        <v>8</v>
      </c>
      <c r="E62" s="72">
        <v>10</v>
      </c>
      <c r="F62" s="24">
        <f t="shared" si="5"/>
        <v>18</v>
      </c>
      <c r="G62" s="8">
        <v>0.1</v>
      </c>
      <c r="H62" s="8">
        <f t="shared" si="8"/>
        <v>1.8</v>
      </c>
      <c r="I62" s="8">
        <f t="shared" si="6"/>
        <v>0.43200000000000005</v>
      </c>
      <c r="J62" s="8">
        <f t="shared" si="7"/>
        <v>2.2320000000000002</v>
      </c>
    </row>
    <row r="63" spans="1:10" ht="45" x14ac:dyDescent="0.25">
      <c r="A63" s="5">
        <v>58</v>
      </c>
      <c r="B63" s="9" t="s">
        <v>275</v>
      </c>
      <c r="C63" s="7" t="s">
        <v>207</v>
      </c>
      <c r="D63" s="72">
        <v>6</v>
      </c>
      <c r="E63" s="72">
        <v>10</v>
      </c>
      <c r="F63" s="24">
        <f t="shared" si="5"/>
        <v>16</v>
      </c>
      <c r="G63" s="8">
        <v>1.61</v>
      </c>
      <c r="H63" s="8">
        <f t="shared" si="8"/>
        <v>25.76</v>
      </c>
      <c r="I63" s="8">
        <f t="shared" si="6"/>
        <v>6.1824000000000003</v>
      </c>
      <c r="J63" s="8">
        <f t="shared" si="7"/>
        <v>31.942400000000003</v>
      </c>
    </row>
    <row r="64" spans="1:10" ht="22.5" x14ac:dyDescent="0.25">
      <c r="A64" s="5">
        <v>59</v>
      </c>
      <c r="B64" s="9" t="s">
        <v>276</v>
      </c>
      <c r="C64" s="7" t="s">
        <v>222</v>
      </c>
      <c r="D64" s="72">
        <v>6</v>
      </c>
      <c r="E64" s="72" t="s">
        <v>3</v>
      </c>
      <c r="F64" s="24">
        <f t="shared" si="5"/>
        <v>6</v>
      </c>
      <c r="G64" s="8">
        <v>0.3</v>
      </c>
      <c r="H64" s="8">
        <f t="shared" si="8"/>
        <v>1.7999999999999998</v>
      </c>
      <c r="I64" s="8">
        <f t="shared" si="6"/>
        <v>0.43199999999999994</v>
      </c>
      <c r="J64" s="8">
        <f t="shared" si="7"/>
        <v>2.2319999999999998</v>
      </c>
    </row>
    <row r="65" spans="1:10" ht="22.5" x14ac:dyDescent="0.25">
      <c r="A65" s="5">
        <v>60</v>
      </c>
      <c r="B65" s="9" t="s">
        <v>277</v>
      </c>
      <c r="C65" s="7" t="s">
        <v>222</v>
      </c>
      <c r="D65" s="72">
        <v>6</v>
      </c>
      <c r="E65" s="72">
        <v>2</v>
      </c>
      <c r="F65" s="24">
        <f t="shared" si="5"/>
        <v>8</v>
      </c>
      <c r="G65" s="8">
        <v>0.85</v>
      </c>
      <c r="H65" s="8">
        <f t="shared" si="8"/>
        <v>6.8</v>
      </c>
      <c r="I65" s="8">
        <f t="shared" si="6"/>
        <v>1.6319999999999999</v>
      </c>
      <c r="J65" s="8">
        <f t="shared" si="7"/>
        <v>8.4320000000000004</v>
      </c>
    </row>
    <row r="66" spans="1:10" ht="22.5" x14ac:dyDescent="0.25">
      <c r="A66" s="5">
        <v>61</v>
      </c>
      <c r="B66" s="9" t="s">
        <v>278</v>
      </c>
      <c r="C66" s="7" t="s">
        <v>279</v>
      </c>
      <c r="D66" s="72">
        <v>6</v>
      </c>
      <c r="E66" s="72" t="s">
        <v>3</v>
      </c>
      <c r="F66" s="24">
        <f t="shared" si="5"/>
        <v>6</v>
      </c>
      <c r="G66" s="8">
        <v>1</v>
      </c>
      <c r="H66" s="8">
        <f t="shared" si="8"/>
        <v>6</v>
      </c>
      <c r="I66" s="8">
        <f t="shared" si="6"/>
        <v>1.44</v>
      </c>
      <c r="J66" s="8">
        <f t="shared" si="7"/>
        <v>7.4399999999999995</v>
      </c>
    </row>
    <row r="67" spans="1:10" ht="22.5" x14ac:dyDescent="0.25">
      <c r="A67" s="5">
        <v>62</v>
      </c>
      <c r="B67" s="9" t="s">
        <v>280</v>
      </c>
      <c r="C67" s="7" t="s">
        <v>207</v>
      </c>
      <c r="D67" s="72">
        <v>10</v>
      </c>
      <c r="E67" s="72">
        <v>50</v>
      </c>
      <c r="F67" s="24">
        <f t="shared" si="5"/>
        <v>60</v>
      </c>
      <c r="G67" s="8">
        <v>0.25</v>
      </c>
      <c r="H67" s="8">
        <f t="shared" si="8"/>
        <v>15</v>
      </c>
      <c r="I67" s="8">
        <f t="shared" si="6"/>
        <v>3.6</v>
      </c>
      <c r="J67" s="8">
        <f t="shared" si="7"/>
        <v>18.600000000000001</v>
      </c>
    </row>
    <row r="68" spans="1:10" ht="33.75" x14ac:dyDescent="0.25">
      <c r="A68" s="5">
        <v>63</v>
      </c>
      <c r="B68" s="9" t="s">
        <v>281</v>
      </c>
      <c r="C68" s="7" t="s">
        <v>207</v>
      </c>
      <c r="D68" s="72">
        <v>10</v>
      </c>
      <c r="E68" s="72" t="s">
        <v>3</v>
      </c>
      <c r="F68" s="24">
        <f t="shared" si="5"/>
        <v>10</v>
      </c>
      <c r="G68" s="8">
        <v>0.25</v>
      </c>
      <c r="H68" s="8">
        <f t="shared" si="8"/>
        <v>2.5</v>
      </c>
      <c r="I68" s="8">
        <f t="shared" si="6"/>
        <v>0.6</v>
      </c>
      <c r="J68" s="8">
        <f t="shared" si="7"/>
        <v>3.1</v>
      </c>
    </row>
    <row r="69" spans="1:10" ht="33.75" x14ac:dyDescent="0.25">
      <c r="A69" s="5">
        <v>64</v>
      </c>
      <c r="B69" s="9" t="s">
        <v>282</v>
      </c>
      <c r="C69" s="7" t="s">
        <v>207</v>
      </c>
      <c r="D69" s="72">
        <v>10</v>
      </c>
      <c r="E69" s="72" t="s">
        <v>3</v>
      </c>
      <c r="F69" s="24">
        <f t="shared" si="5"/>
        <v>10</v>
      </c>
      <c r="G69" s="8">
        <v>0.9</v>
      </c>
      <c r="H69" s="8">
        <f t="shared" si="8"/>
        <v>9</v>
      </c>
      <c r="I69" s="8">
        <f t="shared" si="6"/>
        <v>2.16</v>
      </c>
      <c r="J69" s="8">
        <f t="shared" si="7"/>
        <v>11.16</v>
      </c>
    </row>
    <row r="70" spans="1:10" ht="56.25" x14ac:dyDescent="0.25">
      <c r="A70" s="5">
        <v>65</v>
      </c>
      <c r="B70" s="9" t="s">
        <v>332</v>
      </c>
      <c r="C70" s="7" t="s">
        <v>207</v>
      </c>
      <c r="D70" s="72">
        <v>3</v>
      </c>
      <c r="E70" s="72" t="s">
        <v>3</v>
      </c>
      <c r="F70" s="24">
        <f t="shared" si="5"/>
        <v>3</v>
      </c>
      <c r="G70" s="8">
        <v>7.5</v>
      </c>
      <c r="H70" s="8">
        <f t="shared" si="8"/>
        <v>22.5</v>
      </c>
      <c r="I70" s="8">
        <f t="shared" si="6"/>
        <v>5.4</v>
      </c>
      <c r="J70" s="8">
        <f t="shared" si="7"/>
        <v>27.9</v>
      </c>
    </row>
    <row r="71" spans="1:10" ht="56.25" x14ac:dyDescent="0.25">
      <c r="A71" s="5">
        <v>66</v>
      </c>
      <c r="B71" s="9" t="s">
        <v>283</v>
      </c>
      <c r="C71" s="7" t="s">
        <v>207</v>
      </c>
      <c r="D71" s="72">
        <v>3</v>
      </c>
      <c r="E71" s="72">
        <v>4</v>
      </c>
      <c r="F71" s="24">
        <f t="shared" si="5"/>
        <v>7</v>
      </c>
      <c r="G71" s="8">
        <v>4</v>
      </c>
      <c r="H71" s="8">
        <f t="shared" si="8"/>
        <v>28</v>
      </c>
      <c r="I71" s="8">
        <f t="shared" si="6"/>
        <v>6.72</v>
      </c>
      <c r="J71" s="8">
        <f t="shared" si="7"/>
        <v>34.72</v>
      </c>
    </row>
    <row r="72" spans="1:10" ht="67.5" x14ac:dyDescent="0.25">
      <c r="A72" s="5">
        <v>67</v>
      </c>
      <c r="B72" s="9" t="s">
        <v>284</v>
      </c>
      <c r="C72" s="7" t="s">
        <v>207</v>
      </c>
      <c r="D72" s="72">
        <v>4</v>
      </c>
      <c r="E72" s="72">
        <v>4</v>
      </c>
      <c r="F72" s="24">
        <f t="shared" ref="F72:F84" si="9">SUM(D72:E72)</f>
        <v>8</v>
      </c>
      <c r="G72" s="8">
        <v>5</v>
      </c>
      <c r="H72" s="8">
        <f t="shared" si="8"/>
        <v>40</v>
      </c>
      <c r="I72" s="8">
        <f t="shared" si="6"/>
        <v>9.6</v>
      </c>
      <c r="J72" s="8">
        <f t="shared" si="7"/>
        <v>49.6</v>
      </c>
    </row>
    <row r="73" spans="1:10" ht="123.75" x14ac:dyDescent="0.25">
      <c r="A73" s="5">
        <v>68</v>
      </c>
      <c r="B73" s="9" t="s">
        <v>285</v>
      </c>
      <c r="C73" s="7" t="s">
        <v>207</v>
      </c>
      <c r="D73" s="72" t="s">
        <v>3</v>
      </c>
      <c r="E73" s="72">
        <v>1</v>
      </c>
      <c r="F73" s="24">
        <f t="shared" si="9"/>
        <v>1</v>
      </c>
      <c r="G73" s="8">
        <v>35</v>
      </c>
      <c r="H73" s="8">
        <f t="shared" si="8"/>
        <v>35</v>
      </c>
      <c r="I73" s="8">
        <f t="shared" si="6"/>
        <v>8.4</v>
      </c>
      <c r="J73" s="8">
        <f t="shared" si="7"/>
        <v>43.4</v>
      </c>
    </row>
    <row r="74" spans="1:10" ht="22.5" x14ac:dyDescent="0.25">
      <c r="A74" s="5">
        <v>69</v>
      </c>
      <c r="B74" s="9" t="s">
        <v>287</v>
      </c>
      <c r="C74" s="7" t="s">
        <v>207</v>
      </c>
      <c r="D74" s="72" t="s">
        <v>3</v>
      </c>
      <c r="E74" s="72">
        <v>4</v>
      </c>
      <c r="F74" s="24">
        <f t="shared" si="9"/>
        <v>4</v>
      </c>
      <c r="G74" s="8">
        <v>0.78</v>
      </c>
      <c r="H74" s="8">
        <f t="shared" si="8"/>
        <v>3.12</v>
      </c>
      <c r="I74" s="8">
        <f t="shared" si="6"/>
        <v>0.74879999999999991</v>
      </c>
      <c r="J74" s="8">
        <f t="shared" si="7"/>
        <v>3.8688000000000002</v>
      </c>
    </row>
    <row r="75" spans="1:10" ht="33.75" x14ac:dyDescent="0.25">
      <c r="A75" s="5">
        <v>70</v>
      </c>
      <c r="B75" s="9" t="s">
        <v>288</v>
      </c>
      <c r="C75" s="7" t="s">
        <v>207</v>
      </c>
      <c r="D75" s="72">
        <v>10</v>
      </c>
      <c r="E75" s="72">
        <v>4</v>
      </c>
      <c r="F75" s="24">
        <f t="shared" si="9"/>
        <v>14</v>
      </c>
      <c r="G75" s="8">
        <v>0.9</v>
      </c>
      <c r="H75" s="8">
        <f t="shared" si="8"/>
        <v>12.6</v>
      </c>
      <c r="I75" s="8">
        <f t="shared" si="6"/>
        <v>3.0239999999999996</v>
      </c>
      <c r="J75" s="8">
        <f t="shared" si="7"/>
        <v>15.623999999999999</v>
      </c>
    </row>
    <row r="76" spans="1:10" ht="67.5" x14ac:dyDescent="0.25">
      <c r="A76" s="5">
        <v>71</v>
      </c>
      <c r="B76" s="9" t="s">
        <v>291</v>
      </c>
      <c r="C76" s="7" t="s">
        <v>292</v>
      </c>
      <c r="D76" s="72" t="s">
        <v>3</v>
      </c>
      <c r="E76" s="72">
        <v>4</v>
      </c>
      <c r="F76" s="24">
        <f t="shared" si="9"/>
        <v>4</v>
      </c>
      <c r="G76" s="8">
        <v>18</v>
      </c>
      <c r="H76" s="8">
        <f t="shared" si="8"/>
        <v>72</v>
      </c>
      <c r="I76" s="8">
        <f t="shared" si="6"/>
        <v>17.28</v>
      </c>
      <c r="J76" s="8">
        <f t="shared" si="7"/>
        <v>89.28</v>
      </c>
    </row>
    <row r="77" spans="1:10" ht="22.5" x14ac:dyDescent="0.25">
      <c r="A77" s="5">
        <v>72</v>
      </c>
      <c r="B77" s="9" t="s">
        <v>295</v>
      </c>
      <c r="C77" s="7" t="s">
        <v>296</v>
      </c>
      <c r="D77" s="72">
        <v>1</v>
      </c>
      <c r="E77" s="72" t="s">
        <v>3</v>
      </c>
      <c r="F77" s="24">
        <f t="shared" si="9"/>
        <v>1</v>
      </c>
      <c r="G77" s="8">
        <v>3.7</v>
      </c>
      <c r="H77" s="8">
        <f t="shared" si="8"/>
        <v>3.7</v>
      </c>
      <c r="I77" s="8">
        <f t="shared" si="6"/>
        <v>0.88800000000000012</v>
      </c>
      <c r="J77" s="8">
        <f t="shared" si="7"/>
        <v>4.5880000000000001</v>
      </c>
    </row>
    <row r="78" spans="1:10" ht="33.75" x14ac:dyDescent="0.25">
      <c r="A78" s="5">
        <v>73</v>
      </c>
      <c r="B78" s="12" t="s">
        <v>298</v>
      </c>
      <c r="C78" s="7" t="s">
        <v>333</v>
      </c>
      <c r="D78" s="72">
        <v>4</v>
      </c>
      <c r="E78" s="72">
        <v>20</v>
      </c>
      <c r="F78" s="24">
        <f t="shared" si="9"/>
        <v>24</v>
      </c>
      <c r="G78" s="8">
        <v>1</v>
      </c>
      <c r="H78" s="8">
        <f t="shared" si="8"/>
        <v>24</v>
      </c>
      <c r="I78" s="8">
        <f t="shared" si="6"/>
        <v>5.76</v>
      </c>
      <c r="J78" s="8">
        <f t="shared" si="7"/>
        <v>29.759999999999998</v>
      </c>
    </row>
    <row r="79" spans="1:10" ht="33.75" x14ac:dyDescent="0.25">
      <c r="A79" s="5">
        <v>74</v>
      </c>
      <c r="B79" s="12" t="s">
        <v>334</v>
      </c>
      <c r="C79" s="7" t="s">
        <v>207</v>
      </c>
      <c r="D79" s="72">
        <v>30</v>
      </c>
      <c r="E79" s="72">
        <v>0</v>
      </c>
      <c r="F79" s="24">
        <f t="shared" si="9"/>
        <v>30</v>
      </c>
      <c r="G79" s="8">
        <v>1.05</v>
      </c>
      <c r="H79" s="8">
        <f t="shared" si="8"/>
        <v>31.5</v>
      </c>
      <c r="I79" s="8">
        <f t="shared" si="6"/>
        <v>7.56</v>
      </c>
      <c r="J79" s="8">
        <f t="shared" si="7"/>
        <v>39.06</v>
      </c>
    </row>
    <row r="80" spans="1:10" ht="33.75" x14ac:dyDescent="0.25">
      <c r="A80" s="5">
        <v>75</v>
      </c>
      <c r="B80" s="12" t="s">
        <v>335</v>
      </c>
      <c r="C80" s="7" t="s">
        <v>207</v>
      </c>
      <c r="D80" s="72">
        <v>10</v>
      </c>
      <c r="E80" s="72">
        <v>48</v>
      </c>
      <c r="F80" s="24">
        <f t="shared" si="9"/>
        <v>58</v>
      </c>
      <c r="G80" s="8">
        <v>0.6</v>
      </c>
      <c r="H80" s="8">
        <f t="shared" si="8"/>
        <v>34.799999999999997</v>
      </c>
      <c r="I80" s="8">
        <f t="shared" si="6"/>
        <v>8.3519999999999985</v>
      </c>
      <c r="J80" s="8">
        <f t="shared" si="7"/>
        <v>43.151999999999994</v>
      </c>
    </row>
    <row r="81" spans="1:10" ht="22.5" x14ac:dyDescent="0.25">
      <c r="A81" s="5">
        <v>76</v>
      </c>
      <c r="B81" s="13" t="s">
        <v>299</v>
      </c>
      <c r="C81" s="7" t="s">
        <v>207</v>
      </c>
      <c r="D81" s="72">
        <v>2</v>
      </c>
      <c r="E81" s="72"/>
      <c r="F81" s="24">
        <f t="shared" si="9"/>
        <v>2</v>
      </c>
      <c r="G81" s="8">
        <v>1.5</v>
      </c>
      <c r="H81" s="8">
        <f t="shared" si="8"/>
        <v>3</v>
      </c>
      <c r="I81" s="8">
        <f t="shared" si="6"/>
        <v>0.72</v>
      </c>
      <c r="J81" s="8">
        <f t="shared" si="7"/>
        <v>3.7199999999999998</v>
      </c>
    </row>
    <row r="82" spans="1:10" ht="33.75" x14ac:dyDescent="0.25">
      <c r="A82" s="5">
        <v>77</v>
      </c>
      <c r="B82" s="9" t="s">
        <v>303</v>
      </c>
      <c r="C82" s="7" t="s">
        <v>207</v>
      </c>
      <c r="D82" s="72">
        <v>2</v>
      </c>
      <c r="E82" s="72"/>
      <c r="F82" s="24">
        <f t="shared" si="9"/>
        <v>2</v>
      </c>
      <c r="G82" s="8">
        <v>1</v>
      </c>
      <c r="H82" s="8">
        <f t="shared" si="8"/>
        <v>2</v>
      </c>
      <c r="I82" s="8">
        <f t="shared" si="6"/>
        <v>0.48</v>
      </c>
      <c r="J82" s="8">
        <f t="shared" si="7"/>
        <v>2.48</v>
      </c>
    </row>
    <row r="83" spans="1:10" ht="45" x14ac:dyDescent="0.25">
      <c r="A83" s="5">
        <v>78</v>
      </c>
      <c r="B83" s="9" t="s">
        <v>304</v>
      </c>
      <c r="C83" s="7" t="s">
        <v>207</v>
      </c>
      <c r="D83" s="72">
        <v>3</v>
      </c>
      <c r="E83" s="72"/>
      <c r="F83" s="24">
        <f t="shared" si="9"/>
        <v>3</v>
      </c>
      <c r="G83" s="8">
        <v>1.3</v>
      </c>
      <c r="H83" s="8">
        <f t="shared" si="8"/>
        <v>3.9000000000000004</v>
      </c>
      <c r="I83" s="8">
        <f t="shared" si="6"/>
        <v>0.93600000000000005</v>
      </c>
      <c r="J83" s="8">
        <f t="shared" si="7"/>
        <v>4.8360000000000003</v>
      </c>
    </row>
    <row r="84" spans="1:10" ht="45" x14ac:dyDescent="0.25">
      <c r="A84" s="5">
        <v>79</v>
      </c>
      <c r="B84" s="9" t="s">
        <v>305</v>
      </c>
      <c r="C84" s="7" t="s">
        <v>207</v>
      </c>
      <c r="D84" s="72">
        <v>3</v>
      </c>
      <c r="E84" s="72"/>
      <c r="F84" s="24">
        <f t="shared" si="9"/>
        <v>3</v>
      </c>
      <c r="G84" s="8">
        <v>1.5</v>
      </c>
      <c r="H84" s="8">
        <f t="shared" si="8"/>
        <v>4.5</v>
      </c>
      <c r="I84" s="8">
        <f t="shared" si="6"/>
        <v>1.08</v>
      </c>
      <c r="J84" s="8">
        <f t="shared" si="7"/>
        <v>5.58</v>
      </c>
    </row>
    <row r="85" spans="1:10" x14ac:dyDescent="0.25">
      <c r="F85" s="25">
        <f>SUM(F6:F84)</f>
        <v>846</v>
      </c>
      <c r="H85" s="21">
        <f>SUM(H6:H84)</f>
        <v>1358.6599999999994</v>
      </c>
      <c r="I85" s="8">
        <f t="shared" si="6"/>
        <v>326.07839999999987</v>
      </c>
      <c r="J85" s="21">
        <f>SUM(J6:J84)</f>
        <v>1684.7383999999997</v>
      </c>
    </row>
  </sheetData>
  <mergeCells count="3">
    <mergeCell ref="D3:E3"/>
    <mergeCell ref="A1:J1"/>
    <mergeCell ref="A2:J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34" workbookViewId="0">
      <selection activeCell="I6" sqref="I6"/>
    </sheetView>
  </sheetViews>
  <sheetFormatPr defaultRowHeight="15" x14ac:dyDescent="0.25"/>
  <cols>
    <col min="1" max="1" width="6.140625" customWidth="1"/>
    <col min="2" max="2" width="22.85546875" customWidth="1"/>
    <col min="4" max="8" width="9.140625" style="73"/>
    <col min="9" max="9" width="9.140625" style="77"/>
  </cols>
  <sheetData>
    <row r="1" spans="1:13" x14ac:dyDescent="0.25">
      <c r="A1" s="62" t="s">
        <v>376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A2" s="62" t="s">
        <v>387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5">
      <c r="A3" s="26"/>
      <c r="B3" s="26"/>
      <c r="C3" s="26"/>
      <c r="D3" s="69" t="s">
        <v>338</v>
      </c>
      <c r="E3" s="69"/>
      <c r="F3" s="69"/>
      <c r="G3" s="69"/>
      <c r="H3" s="69"/>
      <c r="I3" s="71"/>
      <c r="J3" s="26"/>
      <c r="K3" s="26"/>
      <c r="L3" s="26"/>
      <c r="M3" s="26"/>
    </row>
    <row r="4" spans="1:13" x14ac:dyDescent="0.25">
      <c r="A4" s="26"/>
      <c r="B4" s="26"/>
      <c r="C4" s="26"/>
      <c r="D4" s="71">
        <v>1</v>
      </c>
      <c r="E4" s="71">
        <v>2</v>
      </c>
      <c r="F4" s="71">
        <v>3</v>
      </c>
      <c r="G4" s="71">
        <v>4</v>
      </c>
      <c r="H4" s="71">
        <v>5</v>
      </c>
      <c r="I4" s="71"/>
      <c r="J4" s="26"/>
      <c r="K4" s="26"/>
      <c r="L4" s="26"/>
      <c r="M4" s="26"/>
    </row>
    <row r="5" spans="1:13" ht="101.25" x14ac:dyDescent="0.25">
      <c r="A5" s="2" t="s">
        <v>198</v>
      </c>
      <c r="B5" s="3" t="s">
        <v>199</v>
      </c>
      <c r="C5" s="16" t="s">
        <v>200</v>
      </c>
      <c r="D5" s="15" t="s">
        <v>175</v>
      </c>
      <c r="E5" s="15" t="s">
        <v>355</v>
      </c>
      <c r="F5" s="15" t="s">
        <v>356</v>
      </c>
      <c r="G5" s="15" t="s">
        <v>357</v>
      </c>
      <c r="H5" s="15" t="s">
        <v>180</v>
      </c>
      <c r="I5" s="19" t="s">
        <v>353</v>
      </c>
      <c r="J5" s="17" t="s">
        <v>201</v>
      </c>
      <c r="K5" s="17" t="s">
        <v>354</v>
      </c>
      <c r="L5" s="4" t="s">
        <v>202</v>
      </c>
      <c r="M5" s="4" t="s">
        <v>203</v>
      </c>
    </row>
    <row r="6" spans="1:13" ht="33.75" x14ac:dyDescent="0.25">
      <c r="A6" s="5">
        <v>1</v>
      </c>
      <c r="B6" s="9" t="s">
        <v>310</v>
      </c>
      <c r="C6" s="7" t="s">
        <v>207</v>
      </c>
      <c r="D6" s="72">
        <v>2</v>
      </c>
      <c r="E6" s="72" t="s">
        <v>3</v>
      </c>
      <c r="F6" s="72">
        <v>5</v>
      </c>
      <c r="G6" s="72" t="s">
        <v>3</v>
      </c>
      <c r="H6" s="72">
        <v>1</v>
      </c>
      <c r="I6" s="75">
        <f t="shared" ref="I6:I20" si="0">SUM(D6:H6)</f>
        <v>8</v>
      </c>
      <c r="J6" s="8">
        <v>14</v>
      </c>
      <c r="K6" s="8">
        <f t="shared" ref="K6:K37" si="1">I6*J6</f>
        <v>112</v>
      </c>
      <c r="L6" s="8">
        <f t="shared" ref="L6:L37" si="2">K6*24/100</f>
        <v>26.88</v>
      </c>
      <c r="M6" s="8">
        <f t="shared" ref="M6:M37" si="3">SUM(K6:L6)</f>
        <v>138.88</v>
      </c>
    </row>
    <row r="7" spans="1:13" ht="33.75" x14ac:dyDescent="0.25">
      <c r="A7" s="5">
        <v>2</v>
      </c>
      <c r="B7" s="9" t="s">
        <v>214</v>
      </c>
      <c r="C7" s="7" t="s">
        <v>207</v>
      </c>
      <c r="D7" s="72" t="s">
        <v>3</v>
      </c>
      <c r="E7" s="72" t="s">
        <v>3</v>
      </c>
      <c r="F7" s="72" t="s">
        <v>3</v>
      </c>
      <c r="G7" s="72" t="s">
        <v>3</v>
      </c>
      <c r="H7" s="72">
        <v>5</v>
      </c>
      <c r="I7" s="75">
        <f t="shared" si="0"/>
        <v>5</v>
      </c>
      <c r="J7" s="8">
        <v>0.25</v>
      </c>
      <c r="K7" s="8">
        <f t="shared" si="1"/>
        <v>1.25</v>
      </c>
      <c r="L7" s="8">
        <f t="shared" si="2"/>
        <v>0.3</v>
      </c>
      <c r="M7" s="8">
        <f t="shared" si="3"/>
        <v>1.55</v>
      </c>
    </row>
    <row r="8" spans="1:13" ht="22.5" x14ac:dyDescent="0.25">
      <c r="A8" s="5">
        <v>3</v>
      </c>
      <c r="B8" s="9" t="s">
        <v>217</v>
      </c>
      <c r="C8" s="7" t="s">
        <v>207</v>
      </c>
      <c r="D8" s="72" t="s">
        <v>3</v>
      </c>
      <c r="E8" s="72">
        <v>10</v>
      </c>
      <c r="F8" s="72">
        <v>5</v>
      </c>
      <c r="G8" s="72" t="s">
        <v>3</v>
      </c>
      <c r="H8" s="72">
        <v>5</v>
      </c>
      <c r="I8" s="75">
        <f t="shared" si="0"/>
        <v>20</v>
      </c>
      <c r="J8" s="8">
        <v>0.2</v>
      </c>
      <c r="K8" s="8">
        <f t="shared" si="1"/>
        <v>4</v>
      </c>
      <c r="L8" s="8">
        <f t="shared" si="2"/>
        <v>0.96</v>
      </c>
      <c r="M8" s="8">
        <f t="shared" si="3"/>
        <v>4.96</v>
      </c>
    </row>
    <row r="9" spans="1:13" ht="33.75" x14ac:dyDescent="0.25">
      <c r="A9" s="5">
        <v>4</v>
      </c>
      <c r="B9" s="9" t="s">
        <v>218</v>
      </c>
      <c r="C9" s="7" t="s">
        <v>207</v>
      </c>
      <c r="D9" s="72" t="s">
        <v>3</v>
      </c>
      <c r="E9" s="72" t="s">
        <v>3</v>
      </c>
      <c r="F9" s="72">
        <v>4</v>
      </c>
      <c r="G9" s="72" t="s">
        <v>3</v>
      </c>
      <c r="H9" s="72">
        <v>5</v>
      </c>
      <c r="I9" s="75">
        <f t="shared" si="0"/>
        <v>9</v>
      </c>
      <c r="J9" s="8">
        <v>0.85</v>
      </c>
      <c r="K9" s="8">
        <f t="shared" si="1"/>
        <v>7.6499999999999995</v>
      </c>
      <c r="L9" s="8">
        <f t="shared" si="2"/>
        <v>1.8359999999999999</v>
      </c>
      <c r="M9" s="8">
        <f t="shared" si="3"/>
        <v>9.4859999999999989</v>
      </c>
    </row>
    <row r="10" spans="1:13" ht="22.5" x14ac:dyDescent="0.25">
      <c r="A10" s="5">
        <v>5</v>
      </c>
      <c r="B10" s="9" t="s">
        <v>312</v>
      </c>
      <c r="C10" s="7" t="s">
        <v>207</v>
      </c>
      <c r="D10" s="72" t="s">
        <v>3</v>
      </c>
      <c r="E10" s="72">
        <v>10</v>
      </c>
      <c r="F10" s="72">
        <v>3</v>
      </c>
      <c r="G10" s="72">
        <v>2</v>
      </c>
      <c r="H10" s="72" t="s">
        <v>3</v>
      </c>
      <c r="I10" s="75">
        <f t="shared" si="0"/>
        <v>15</v>
      </c>
      <c r="J10" s="8">
        <v>0.9</v>
      </c>
      <c r="K10" s="8">
        <f t="shared" si="1"/>
        <v>13.5</v>
      </c>
      <c r="L10" s="8">
        <f t="shared" si="2"/>
        <v>3.24</v>
      </c>
      <c r="M10" s="8">
        <f t="shared" si="3"/>
        <v>16.740000000000002</v>
      </c>
    </row>
    <row r="11" spans="1:13" ht="22.5" x14ac:dyDescent="0.25">
      <c r="A11" s="5">
        <v>6</v>
      </c>
      <c r="B11" s="9" t="s">
        <v>219</v>
      </c>
      <c r="C11" s="7" t="s">
        <v>207</v>
      </c>
      <c r="D11" s="72" t="s">
        <v>3</v>
      </c>
      <c r="E11" s="72">
        <v>3</v>
      </c>
      <c r="F11" s="72">
        <v>2</v>
      </c>
      <c r="G11" s="72" t="s">
        <v>3</v>
      </c>
      <c r="H11" s="72">
        <v>0</v>
      </c>
      <c r="I11" s="75">
        <f t="shared" si="0"/>
        <v>5</v>
      </c>
      <c r="J11" s="8">
        <v>0.85</v>
      </c>
      <c r="K11" s="8">
        <f t="shared" si="1"/>
        <v>4.25</v>
      </c>
      <c r="L11" s="8">
        <f t="shared" si="2"/>
        <v>1.02</v>
      </c>
      <c r="M11" s="8">
        <f t="shared" si="3"/>
        <v>5.27</v>
      </c>
    </row>
    <row r="12" spans="1:13" ht="45" x14ac:dyDescent="0.25">
      <c r="A12" s="5">
        <v>7</v>
      </c>
      <c r="B12" s="10" t="s">
        <v>220</v>
      </c>
      <c r="C12" s="7" t="s">
        <v>207</v>
      </c>
      <c r="D12" s="72">
        <v>4</v>
      </c>
      <c r="E12" s="72" t="s">
        <v>3</v>
      </c>
      <c r="F12" s="72" t="s">
        <v>3</v>
      </c>
      <c r="G12" s="72" t="s">
        <v>3</v>
      </c>
      <c r="H12" s="72">
        <v>2</v>
      </c>
      <c r="I12" s="75">
        <f t="shared" si="0"/>
        <v>6</v>
      </c>
      <c r="J12" s="8">
        <v>1.9</v>
      </c>
      <c r="K12" s="8">
        <f t="shared" si="1"/>
        <v>11.399999999999999</v>
      </c>
      <c r="L12" s="8">
        <f t="shared" si="2"/>
        <v>2.7359999999999998</v>
      </c>
      <c r="M12" s="8">
        <f t="shared" si="3"/>
        <v>14.135999999999999</v>
      </c>
    </row>
    <row r="13" spans="1:13" ht="45" x14ac:dyDescent="0.25">
      <c r="A13" s="5">
        <v>8</v>
      </c>
      <c r="B13" s="10" t="s">
        <v>221</v>
      </c>
      <c r="C13" s="7" t="s">
        <v>222</v>
      </c>
      <c r="D13" s="72" t="s">
        <v>3</v>
      </c>
      <c r="E13" s="72" t="s">
        <v>3</v>
      </c>
      <c r="F13" s="72" t="s">
        <v>3</v>
      </c>
      <c r="G13" s="72" t="s">
        <v>3</v>
      </c>
      <c r="H13" s="72">
        <v>2</v>
      </c>
      <c r="I13" s="75">
        <f t="shared" si="0"/>
        <v>2</v>
      </c>
      <c r="J13" s="8">
        <v>6</v>
      </c>
      <c r="K13" s="8">
        <f t="shared" si="1"/>
        <v>12</v>
      </c>
      <c r="L13" s="8">
        <f t="shared" si="2"/>
        <v>2.88</v>
      </c>
      <c r="M13" s="8">
        <f t="shared" si="3"/>
        <v>14.879999999999999</v>
      </c>
    </row>
    <row r="14" spans="1:13" ht="33.75" x14ac:dyDescent="0.25">
      <c r="A14" s="5">
        <v>9</v>
      </c>
      <c r="B14" s="9" t="s">
        <v>227</v>
      </c>
      <c r="C14" s="7" t="s">
        <v>228</v>
      </c>
      <c r="D14" s="72">
        <v>1</v>
      </c>
      <c r="E14" s="72" t="s">
        <v>3</v>
      </c>
      <c r="F14" s="72">
        <v>2</v>
      </c>
      <c r="G14" s="72" t="s">
        <v>3</v>
      </c>
      <c r="H14" s="72" t="s">
        <v>3</v>
      </c>
      <c r="I14" s="75">
        <f t="shared" si="0"/>
        <v>3</v>
      </c>
      <c r="J14" s="8">
        <v>8</v>
      </c>
      <c r="K14" s="8">
        <f t="shared" si="1"/>
        <v>24</v>
      </c>
      <c r="L14" s="8">
        <f t="shared" si="2"/>
        <v>5.76</v>
      </c>
      <c r="M14" s="8">
        <f t="shared" si="3"/>
        <v>29.759999999999998</v>
      </c>
    </row>
    <row r="15" spans="1:13" ht="33.75" x14ac:dyDescent="0.25">
      <c r="A15" s="5">
        <v>10</v>
      </c>
      <c r="B15" s="9" t="s">
        <v>233</v>
      </c>
      <c r="C15" s="7" t="s">
        <v>226</v>
      </c>
      <c r="D15" s="72" t="s">
        <v>3</v>
      </c>
      <c r="E15" s="72" t="s">
        <v>3</v>
      </c>
      <c r="F15" s="72">
        <v>1</v>
      </c>
      <c r="G15" s="72" t="s">
        <v>3</v>
      </c>
      <c r="H15" s="72" t="s">
        <v>3</v>
      </c>
      <c r="I15" s="75">
        <f t="shared" si="0"/>
        <v>1</v>
      </c>
      <c r="J15" s="8">
        <v>8</v>
      </c>
      <c r="K15" s="8">
        <f t="shared" si="1"/>
        <v>8</v>
      </c>
      <c r="L15" s="8">
        <f t="shared" si="2"/>
        <v>1.92</v>
      </c>
      <c r="M15" s="8">
        <f t="shared" si="3"/>
        <v>9.92</v>
      </c>
    </row>
    <row r="16" spans="1:13" ht="45" x14ac:dyDescent="0.25">
      <c r="A16" s="5">
        <v>11</v>
      </c>
      <c r="B16" s="9" t="s">
        <v>234</v>
      </c>
      <c r="C16" s="7" t="s">
        <v>207</v>
      </c>
      <c r="D16" s="72" t="s">
        <v>3</v>
      </c>
      <c r="E16" s="72" t="s">
        <v>3</v>
      </c>
      <c r="F16" s="72">
        <v>3</v>
      </c>
      <c r="G16" s="72" t="s">
        <v>3</v>
      </c>
      <c r="H16" s="72" t="s">
        <v>3</v>
      </c>
      <c r="I16" s="75">
        <f t="shared" si="0"/>
        <v>3</v>
      </c>
      <c r="J16" s="8">
        <v>4.5</v>
      </c>
      <c r="K16" s="8">
        <f t="shared" si="1"/>
        <v>13.5</v>
      </c>
      <c r="L16" s="8">
        <f t="shared" si="2"/>
        <v>3.24</v>
      </c>
      <c r="M16" s="8">
        <f t="shared" si="3"/>
        <v>16.740000000000002</v>
      </c>
    </row>
    <row r="17" spans="1:13" ht="33.75" x14ac:dyDescent="0.25">
      <c r="A17" s="5">
        <v>12</v>
      </c>
      <c r="B17" s="9" t="s">
        <v>235</v>
      </c>
      <c r="C17" s="7" t="s">
        <v>236</v>
      </c>
      <c r="D17" s="72">
        <v>1</v>
      </c>
      <c r="E17" s="72" t="s">
        <v>3</v>
      </c>
      <c r="F17" s="72" t="s">
        <v>3</v>
      </c>
      <c r="G17" s="72" t="s">
        <v>3</v>
      </c>
      <c r="H17" s="72">
        <v>5</v>
      </c>
      <c r="I17" s="75">
        <f t="shared" si="0"/>
        <v>6</v>
      </c>
      <c r="J17" s="8">
        <v>2.8</v>
      </c>
      <c r="K17" s="8">
        <f t="shared" si="1"/>
        <v>16.799999999999997</v>
      </c>
      <c r="L17" s="8">
        <f t="shared" si="2"/>
        <v>4.0319999999999991</v>
      </c>
      <c r="M17" s="8">
        <f t="shared" si="3"/>
        <v>20.831999999999997</v>
      </c>
    </row>
    <row r="18" spans="1:13" ht="45" x14ac:dyDescent="0.25">
      <c r="A18" s="5">
        <v>13</v>
      </c>
      <c r="B18" s="9" t="s">
        <v>237</v>
      </c>
      <c r="C18" s="7" t="s">
        <v>207</v>
      </c>
      <c r="D18" s="72">
        <v>1</v>
      </c>
      <c r="E18" s="72">
        <v>44</v>
      </c>
      <c r="F18" s="72">
        <v>5</v>
      </c>
      <c r="G18" s="72" t="s">
        <v>3</v>
      </c>
      <c r="H18" s="72">
        <v>2</v>
      </c>
      <c r="I18" s="75">
        <f t="shared" si="0"/>
        <v>52</v>
      </c>
      <c r="J18" s="8">
        <v>5.5</v>
      </c>
      <c r="K18" s="8">
        <f t="shared" si="1"/>
        <v>286</v>
      </c>
      <c r="L18" s="8">
        <f t="shared" si="2"/>
        <v>68.64</v>
      </c>
      <c r="M18" s="8">
        <f t="shared" si="3"/>
        <v>354.64</v>
      </c>
    </row>
    <row r="19" spans="1:13" ht="56.25" x14ac:dyDescent="0.25">
      <c r="A19" s="5">
        <v>14</v>
      </c>
      <c r="B19" s="9" t="s">
        <v>383</v>
      </c>
      <c r="C19" s="7" t="s">
        <v>207</v>
      </c>
      <c r="D19" s="72">
        <v>5</v>
      </c>
      <c r="E19" s="72">
        <v>25</v>
      </c>
      <c r="F19" s="72" t="s">
        <v>3</v>
      </c>
      <c r="G19" s="72" t="s">
        <v>3</v>
      </c>
      <c r="H19" s="72">
        <v>7</v>
      </c>
      <c r="I19" s="75">
        <f t="shared" si="0"/>
        <v>37</v>
      </c>
      <c r="J19" s="8">
        <v>1.9</v>
      </c>
      <c r="K19" s="8">
        <f t="shared" si="1"/>
        <v>70.3</v>
      </c>
      <c r="L19" s="8">
        <f t="shared" si="2"/>
        <v>16.872</v>
      </c>
      <c r="M19" s="8">
        <f t="shared" si="3"/>
        <v>87.171999999999997</v>
      </c>
    </row>
    <row r="20" spans="1:13" ht="56.25" x14ac:dyDescent="0.25">
      <c r="A20" s="5">
        <v>15</v>
      </c>
      <c r="B20" s="9" t="s">
        <v>384</v>
      </c>
      <c r="C20" s="7" t="s">
        <v>207</v>
      </c>
      <c r="D20" s="72">
        <v>5</v>
      </c>
      <c r="E20" s="72">
        <v>40</v>
      </c>
      <c r="F20" s="72" t="s">
        <v>3</v>
      </c>
      <c r="G20" s="72" t="s">
        <v>3</v>
      </c>
      <c r="H20" s="72">
        <v>7</v>
      </c>
      <c r="I20" s="75">
        <f t="shared" si="0"/>
        <v>52</v>
      </c>
      <c r="J20" s="8">
        <v>1.9</v>
      </c>
      <c r="K20" s="8">
        <f t="shared" si="1"/>
        <v>98.8</v>
      </c>
      <c r="L20" s="8">
        <f t="shared" si="2"/>
        <v>23.712</v>
      </c>
      <c r="M20" s="8">
        <f t="shared" si="3"/>
        <v>122.512</v>
      </c>
    </row>
    <row r="21" spans="1:13" ht="22.5" x14ac:dyDescent="0.25">
      <c r="A21" s="5">
        <v>16</v>
      </c>
      <c r="B21" s="9" t="s">
        <v>239</v>
      </c>
      <c r="C21" s="7" t="s">
        <v>207</v>
      </c>
      <c r="D21" s="72" t="s">
        <v>3</v>
      </c>
      <c r="E21" s="72" t="s">
        <v>3</v>
      </c>
      <c r="F21" s="72" t="s">
        <v>3</v>
      </c>
      <c r="G21" s="72">
        <v>2</v>
      </c>
      <c r="H21" s="72" t="s">
        <v>3</v>
      </c>
      <c r="I21" s="75">
        <f t="shared" ref="I21:I36" si="4">SUM(D21:H21)</f>
        <v>2</v>
      </c>
      <c r="J21" s="8">
        <v>0.75</v>
      </c>
      <c r="K21" s="8">
        <f t="shared" si="1"/>
        <v>1.5</v>
      </c>
      <c r="L21" s="8">
        <f t="shared" si="2"/>
        <v>0.36</v>
      </c>
      <c r="M21" s="8">
        <f t="shared" si="3"/>
        <v>1.8599999999999999</v>
      </c>
    </row>
    <row r="22" spans="1:13" ht="22.5" x14ac:dyDescent="0.25">
      <c r="A22" s="5">
        <v>17</v>
      </c>
      <c r="B22" s="9" t="s">
        <v>241</v>
      </c>
      <c r="C22" s="7" t="s">
        <v>207</v>
      </c>
      <c r="D22" s="72" t="s">
        <v>3</v>
      </c>
      <c r="E22" s="72" t="s">
        <v>3</v>
      </c>
      <c r="F22" s="72">
        <v>2</v>
      </c>
      <c r="G22" s="72">
        <v>4</v>
      </c>
      <c r="H22" s="72" t="s">
        <v>3</v>
      </c>
      <c r="I22" s="75">
        <f t="shared" si="4"/>
        <v>6</v>
      </c>
      <c r="J22" s="8">
        <v>0.55000000000000004</v>
      </c>
      <c r="K22" s="8">
        <f t="shared" si="1"/>
        <v>3.3000000000000003</v>
      </c>
      <c r="L22" s="8">
        <f t="shared" si="2"/>
        <v>0.79200000000000004</v>
      </c>
      <c r="M22" s="8">
        <f t="shared" si="3"/>
        <v>4.0920000000000005</v>
      </c>
    </row>
    <row r="23" spans="1:13" ht="90" x14ac:dyDescent="0.25">
      <c r="A23" s="5">
        <v>18</v>
      </c>
      <c r="B23" s="9" t="s">
        <v>313</v>
      </c>
      <c r="C23" s="7" t="s">
        <v>207</v>
      </c>
      <c r="D23" s="72" t="s">
        <v>3</v>
      </c>
      <c r="E23" s="72" t="s">
        <v>3</v>
      </c>
      <c r="F23" s="72" t="s">
        <v>3</v>
      </c>
      <c r="G23" s="72" t="s">
        <v>3</v>
      </c>
      <c r="H23" s="72">
        <v>2</v>
      </c>
      <c r="I23" s="75">
        <f t="shared" si="4"/>
        <v>2</v>
      </c>
      <c r="J23" s="8">
        <v>1.8</v>
      </c>
      <c r="K23" s="8">
        <f t="shared" si="1"/>
        <v>3.6</v>
      </c>
      <c r="L23" s="8">
        <f t="shared" si="2"/>
        <v>0.8640000000000001</v>
      </c>
      <c r="M23" s="8">
        <f t="shared" si="3"/>
        <v>4.4640000000000004</v>
      </c>
    </row>
    <row r="24" spans="1:13" ht="56.25" x14ac:dyDescent="0.25">
      <c r="A24" s="5">
        <v>19</v>
      </c>
      <c r="B24" s="9" t="s">
        <v>316</v>
      </c>
      <c r="C24" s="7" t="s">
        <v>207</v>
      </c>
      <c r="D24" s="72">
        <v>1</v>
      </c>
      <c r="E24" s="72">
        <v>10</v>
      </c>
      <c r="F24" s="72" t="s">
        <v>3</v>
      </c>
      <c r="G24" s="72" t="s">
        <v>3</v>
      </c>
      <c r="H24" s="72">
        <v>5</v>
      </c>
      <c r="I24" s="75">
        <f t="shared" si="4"/>
        <v>16</v>
      </c>
      <c r="J24" s="8">
        <v>1.8</v>
      </c>
      <c r="K24" s="8">
        <f t="shared" si="1"/>
        <v>28.8</v>
      </c>
      <c r="L24" s="8">
        <f t="shared" si="2"/>
        <v>6.9120000000000008</v>
      </c>
      <c r="M24" s="8">
        <f t="shared" si="3"/>
        <v>35.712000000000003</v>
      </c>
    </row>
    <row r="25" spans="1:13" ht="22.5" x14ac:dyDescent="0.25">
      <c r="A25" s="5">
        <v>20</v>
      </c>
      <c r="B25" s="9" t="s">
        <v>317</v>
      </c>
      <c r="C25" s="7" t="s">
        <v>207</v>
      </c>
      <c r="D25" s="72">
        <v>1</v>
      </c>
      <c r="E25" s="72" t="s">
        <v>3</v>
      </c>
      <c r="F25" s="72" t="s">
        <v>3</v>
      </c>
      <c r="G25" s="72" t="s">
        <v>3</v>
      </c>
      <c r="H25" s="72" t="s">
        <v>3</v>
      </c>
      <c r="I25" s="75">
        <f t="shared" si="4"/>
        <v>1</v>
      </c>
      <c r="J25" s="8">
        <v>2.4500000000000002</v>
      </c>
      <c r="K25" s="8">
        <f t="shared" si="1"/>
        <v>2.4500000000000002</v>
      </c>
      <c r="L25" s="8">
        <f t="shared" si="2"/>
        <v>0.58800000000000008</v>
      </c>
      <c r="M25" s="8">
        <f t="shared" si="3"/>
        <v>3.0380000000000003</v>
      </c>
    </row>
    <row r="26" spans="1:13" ht="22.5" x14ac:dyDescent="0.25">
      <c r="A26" s="5">
        <v>21</v>
      </c>
      <c r="B26" s="9" t="s">
        <v>318</v>
      </c>
      <c r="C26" s="7" t="s">
        <v>207</v>
      </c>
      <c r="D26" s="72">
        <v>1</v>
      </c>
      <c r="E26" s="72" t="s">
        <v>3</v>
      </c>
      <c r="F26" s="72" t="s">
        <v>3</v>
      </c>
      <c r="G26" s="72" t="s">
        <v>3</v>
      </c>
      <c r="H26" s="72">
        <v>0</v>
      </c>
      <c r="I26" s="75">
        <f t="shared" si="4"/>
        <v>1</v>
      </c>
      <c r="J26" s="8">
        <v>2.4500000000000002</v>
      </c>
      <c r="K26" s="8">
        <f t="shared" si="1"/>
        <v>2.4500000000000002</v>
      </c>
      <c r="L26" s="8">
        <f t="shared" si="2"/>
        <v>0.58800000000000008</v>
      </c>
      <c r="M26" s="8">
        <f t="shared" si="3"/>
        <v>3.0380000000000003</v>
      </c>
    </row>
    <row r="27" spans="1:13" ht="45" x14ac:dyDescent="0.25">
      <c r="A27" s="5">
        <v>22</v>
      </c>
      <c r="B27" s="9" t="s">
        <v>243</v>
      </c>
      <c r="C27" s="7" t="s">
        <v>207</v>
      </c>
      <c r="D27" s="72" t="s">
        <v>3</v>
      </c>
      <c r="E27" s="72">
        <v>1</v>
      </c>
      <c r="F27" s="72">
        <v>1</v>
      </c>
      <c r="G27" s="72" t="s">
        <v>3</v>
      </c>
      <c r="H27" s="72" t="s">
        <v>3</v>
      </c>
      <c r="I27" s="75">
        <f t="shared" si="4"/>
        <v>2</v>
      </c>
      <c r="J27" s="8">
        <v>5.5</v>
      </c>
      <c r="K27" s="8">
        <f t="shared" si="1"/>
        <v>11</v>
      </c>
      <c r="L27" s="8">
        <f t="shared" si="2"/>
        <v>2.64</v>
      </c>
      <c r="M27" s="8">
        <f t="shared" si="3"/>
        <v>13.64</v>
      </c>
    </row>
    <row r="28" spans="1:13" ht="22.5" x14ac:dyDescent="0.25">
      <c r="A28" s="5">
        <v>23</v>
      </c>
      <c r="B28" s="9" t="s">
        <v>244</v>
      </c>
      <c r="C28" s="7" t="s">
        <v>207</v>
      </c>
      <c r="D28" s="72" t="s">
        <v>3</v>
      </c>
      <c r="E28" s="72">
        <v>10</v>
      </c>
      <c r="F28" s="72" t="s">
        <v>3</v>
      </c>
      <c r="G28" s="72" t="s">
        <v>3</v>
      </c>
      <c r="H28" s="72" t="s">
        <v>3</v>
      </c>
      <c r="I28" s="75">
        <f t="shared" si="4"/>
        <v>10</v>
      </c>
      <c r="J28" s="8">
        <v>1.7</v>
      </c>
      <c r="K28" s="8">
        <f t="shared" si="1"/>
        <v>17</v>
      </c>
      <c r="L28" s="8">
        <f t="shared" si="2"/>
        <v>4.08</v>
      </c>
      <c r="M28" s="8">
        <f t="shared" si="3"/>
        <v>21.08</v>
      </c>
    </row>
    <row r="29" spans="1:13" ht="33.75" x14ac:dyDescent="0.25">
      <c r="A29" s="5">
        <v>24</v>
      </c>
      <c r="B29" s="9" t="s">
        <v>246</v>
      </c>
      <c r="C29" s="7" t="s">
        <v>207</v>
      </c>
      <c r="D29" s="72">
        <v>5</v>
      </c>
      <c r="E29" s="72" t="s">
        <v>3</v>
      </c>
      <c r="F29" s="72" t="s">
        <v>3</v>
      </c>
      <c r="G29" s="72" t="s">
        <v>3</v>
      </c>
      <c r="H29" s="72" t="s">
        <v>3</v>
      </c>
      <c r="I29" s="75">
        <f t="shared" si="4"/>
        <v>5</v>
      </c>
      <c r="J29" s="8">
        <v>0.26</v>
      </c>
      <c r="K29" s="8">
        <f t="shared" si="1"/>
        <v>1.3</v>
      </c>
      <c r="L29" s="8">
        <f t="shared" si="2"/>
        <v>0.31200000000000006</v>
      </c>
      <c r="M29" s="8">
        <f t="shared" si="3"/>
        <v>1.6120000000000001</v>
      </c>
    </row>
    <row r="30" spans="1:13" ht="22.5" x14ac:dyDescent="0.25">
      <c r="A30" s="5">
        <v>25</v>
      </c>
      <c r="B30" s="9" t="s">
        <v>247</v>
      </c>
      <c r="C30" s="7" t="s">
        <v>207</v>
      </c>
      <c r="D30" s="72">
        <v>5</v>
      </c>
      <c r="E30" s="72" t="s">
        <v>3</v>
      </c>
      <c r="F30" s="72" t="s">
        <v>3</v>
      </c>
      <c r="G30" s="72" t="s">
        <v>3</v>
      </c>
      <c r="H30" s="72" t="s">
        <v>3</v>
      </c>
      <c r="I30" s="75">
        <f t="shared" si="4"/>
        <v>5</v>
      </c>
      <c r="J30" s="8">
        <v>0.3</v>
      </c>
      <c r="K30" s="8">
        <f t="shared" si="1"/>
        <v>1.5</v>
      </c>
      <c r="L30" s="8">
        <f t="shared" si="2"/>
        <v>0.36</v>
      </c>
      <c r="M30" s="8">
        <f t="shared" si="3"/>
        <v>1.8599999999999999</v>
      </c>
    </row>
    <row r="31" spans="1:13" ht="33.75" x14ac:dyDescent="0.25">
      <c r="A31" s="5">
        <v>26</v>
      </c>
      <c r="B31" s="9" t="s">
        <v>321</v>
      </c>
      <c r="C31" s="7" t="s">
        <v>207</v>
      </c>
      <c r="D31" s="72">
        <v>5</v>
      </c>
      <c r="E31" s="72" t="s">
        <v>3</v>
      </c>
      <c r="F31" s="72">
        <v>5</v>
      </c>
      <c r="G31" s="72">
        <v>1</v>
      </c>
      <c r="H31" s="72" t="s">
        <v>3</v>
      </c>
      <c r="I31" s="75">
        <f t="shared" si="4"/>
        <v>11</v>
      </c>
      <c r="J31" s="8">
        <v>0.2</v>
      </c>
      <c r="K31" s="8">
        <f t="shared" si="1"/>
        <v>2.2000000000000002</v>
      </c>
      <c r="L31" s="8">
        <f t="shared" si="2"/>
        <v>0.52800000000000002</v>
      </c>
      <c r="M31" s="8">
        <f t="shared" si="3"/>
        <v>2.7280000000000002</v>
      </c>
    </row>
    <row r="32" spans="1:13" ht="33.75" x14ac:dyDescent="0.25">
      <c r="A32" s="5">
        <v>27</v>
      </c>
      <c r="B32" s="9" t="s">
        <v>322</v>
      </c>
      <c r="C32" s="7" t="s">
        <v>207</v>
      </c>
      <c r="D32" s="72" t="s">
        <v>3</v>
      </c>
      <c r="E32" s="72" t="s">
        <v>3</v>
      </c>
      <c r="F32" s="72">
        <v>5</v>
      </c>
      <c r="G32" s="72" t="s">
        <v>3</v>
      </c>
      <c r="H32" s="72" t="s">
        <v>3</v>
      </c>
      <c r="I32" s="75">
        <f t="shared" si="4"/>
        <v>5</v>
      </c>
      <c r="J32" s="8">
        <v>0.2</v>
      </c>
      <c r="K32" s="8">
        <f t="shared" si="1"/>
        <v>1</v>
      </c>
      <c r="L32" s="8">
        <f t="shared" si="2"/>
        <v>0.24</v>
      </c>
      <c r="M32" s="8">
        <f t="shared" si="3"/>
        <v>1.24</v>
      </c>
    </row>
    <row r="33" spans="1:13" ht="22.5" x14ac:dyDescent="0.25">
      <c r="A33" s="5">
        <v>28</v>
      </c>
      <c r="B33" s="9" t="s">
        <v>251</v>
      </c>
      <c r="C33" s="7" t="s">
        <v>207</v>
      </c>
      <c r="D33" s="72" t="s">
        <v>3</v>
      </c>
      <c r="E33" s="72">
        <v>15</v>
      </c>
      <c r="F33" s="72" t="s">
        <v>3</v>
      </c>
      <c r="G33" s="72" t="s">
        <v>3</v>
      </c>
      <c r="H33" s="72" t="s">
        <v>3</v>
      </c>
      <c r="I33" s="75">
        <f t="shared" si="4"/>
        <v>15</v>
      </c>
      <c r="J33" s="8">
        <v>0.15</v>
      </c>
      <c r="K33" s="8">
        <f t="shared" si="1"/>
        <v>2.25</v>
      </c>
      <c r="L33" s="8">
        <f t="shared" si="2"/>
        <v>0.54</v>
      </c>
      <c r="M33" s="8">
        <f t="shared" si="3"/>
        <v>2.79</v>
      </c>
    </row>
    <row r="34" spans="1:13" ht="22.5" x14ac:dyDescent="0.25">
      <c r="A34" s="5">
        <v>29</v>
      </c>
      <c r="B34" s="9" t="s">
        <v>253</v>
      </c>
      <c r="C34" s="7" t="s">
        <v>207</v>
      </c>
      <c r="D34" s="72">
        <v>5</v>
      </c>
      <c r="E34" s="72">
        <v>10</v>
      </c>
      <c r="F34" s="72">
        <v>10</v>
      </c>
      <c r="G34" s="72">
        <v>2</v>
      </c>
      <c r="H34" s="72" t="s">
        <v>3</v>
      </c>
      <c r="I34" s="75">
        <f t="shared" si="4"/>
        <v>27</v>
      </c>
      <c r="J34" s="8">
        <v>1.4</v>
      </c>
      <c r="K34" s="8">
        <f t="shared" si="1"/>
        <v>37.799999999999997</v>
      </c>
      <c r="L34" s="8">
        <f t="shared" si="2"/>
        <v>9.0719999999999992</v>
      </c>
      <c r="M34" s="8">
        <f t="shared" si="3"/>
        <v>46.872</v>
      </c>
    </row>
    <row r="35" spans="1:13" ht="22.5" x14ac:dyDescent="0.25">
      <c r="A35" s="5">
        <v>30</v>
      </c>
      <c r="B35" s="9" t="s">
        <v>254</v>
      </c>
      <c r="C35" s="7" t="s">
        <v>207</v>
      </c>
      <c r="D35" s="72">
        <v>5</v>
      </c>
      <c r="E35" s="72">
        <v>10</v>
      </c>
      <c r="F35" s="72">
        <v>10</v>
      </c>
      <c r="G35" s="72">
        <v>2</v>
      </c>
      <c r="H35" s="72" t="s">
        <v>3</v>
      </c>
      <c r="I35" s="75">
        <f t="shared" si="4"/>
        <v>27</v>
      </c>
      <c r="J35" s="8">
        <v>1.4</v>
      </c>
      <c r="K35" s="8">
        <f t="shared" si="1"/>
        <v>37.799999999999997</v>
      </c>
      <c r="L35" s="8">
        <f t="shared" si="2"/>
        <v>9.0719999999999992</v>
      </c>
      <c r="M35" s="8">
        <f t="shared" si="3"/>
        <v>46.872</v>
      </c>
    </row>
    <row r="36" spans="1:13" ht="67.5" x14ac:dyDescent="0.25">
      <c r="A36" s="5">
        <v>31</v>
      </c>
      <c r="B36" s="9" t="s">
        <v>255</v>
      </c>
      <c r="C36" s="7" t="s">
        <v>207</v>
      </c>
      <c r="D36" s="72" t="s">
        <v>3</v>
      </c>
      <c r="E36" s="72" t="s">
        <v>3</v>
      </c>
      <c r="F36" s="72">
        <v>3</v>
      </c>
      <c r="G36" s="72" t="s">
        <v>3</v>
      </c>
      <c r="H36" s="72">
        <v>0</v>
      </c>
      <c r="I36" s="75">
        <f t="shared" si="4"/>
        <v>3</v>
      </c>
      <c r="J36" s="8">
        <v>0.85</v>
      </c>
      <c r="K36" s="8">
        <f t="shared" si="1"/>
        <v>2.5499999999999998</v>
      </c>
      <c r="L36" s="8">
        <f t="shared" si="2"/>
        <v>0.61199999999999999</v>
      </c>
      <c r="M36" s="8">
        <f t="shared" si="3"/>
        <v>3.1619999999999999</v>
      </c>
    </row>
    <row r="37" spans="1:13" ht="22.5" x14ac:dyDescent="0.25">
      <c r="A37" s="5">
        <v>32</v>
      </c>
      <c r="B37" s="9" t="s">
        <v>256</v>
      </c>
      <c r="C37" s="7" t="s">
        <v>207</v>
      </c>
      <c r="D37" s="72" t="s">
        <v>3</v>
      </c>
      <c r="E37" s="72" t="s">
        <v>3</v>
      </c>
      <c r="F37" s="72">
        <v>3</v>
      </c>
      <c r="G37" s="72" t="s">
        <v>3</v>
      </c>
      <c r="H37" s="72" t="s">
        <v>3</v>
      </c>
      <c r="I37" s="75">
        <f t="shared" ref="I37:I55" si="5">SUM(D37:H37)</f>
        <v>3</v>
      </c>
      <c r="J37" s="8">
        <v>2.5</v>
      </c>
      <c r="K37" s="8">
        <f t="shared" si="1"/>
        <v>7.5</v>
      </c>
      <c r="L37" s="8">
        <f t="shared" si="2"/>
        <v>1.8</v>
      </c>
      <c r="M37" s="8">
        <f t="shared" si="3"/>
        <v>9.3000000000000007</v>
      </c>
    </row>
    <row r="38" spans="1:13" ht="78.75" x14ac:dyDescent="0.25">
      <c r="A38" s="5">
        <v>33</v>
      </c>
      <c r="B38" s="9" t="s">
        <v>258</v>
      </c>
      <c r="C38" s="7" t="s">
        <v>207</v>
      </c>
      <c r="D38" s="72">
        <v>10</v>
      </c>
      <c r="E38" s="72" t="s">
        <v>3</v>
      </c>
      <c r="F38" s="72" t="s">
        <v>3</v>
      </c>
      <c r="G38" s="72">
        <v>1</v>
      </c>
      <c r="H38" s="72">
        <v>9</v>
      </c>
      <c r="I38" s="75">
        <f t="shared" si="5"/>
        <v>20</v>
      </c>
      <c r="J38" s="8">
        <v>0.12</v>
      </c>
      <c r="K38" s="8">
        <f t="shared" ref="K38:K67" si="6">I38*J38</f>
        <v>2.4</v>
      </c>
      <c r="L38" s="8">
        <f t="shared" ref="L38:L68" si="7">K38*24/100</f>
        <v>0.57599999999999996</v>
      </c>
      <c r="M38" s="8">
        <f t="shared" ref="M38:M67" si="8">SUM(K38:L38)</f>
        <v>2.976</v>
      </c>
    </row>
    <row r="39" spans="1:13" x14ac:dyDescent="0.25">
      <c r="A39" s="5">
        <v>34</v>
      </c>
      <c r="B39" s="10" t="s">
        <v>259</v>
      </c>
      <c r="C39" s="7" t="s">
        <v>207</v>
      </c>
      <c r="D39" s="72" t="s">
        <v>3</v>
      </c>
      <c r="E39" s="72">
        <v>5</v>
      </c>
      <c r="F39" s="72" t="s">
        <v>3</v>
      </c>
      <c r="G39" s="72" t="s">
        <v>3</v>
      </c>
      <c r="H39" s="72" t="s">
        <v>3</v>
      </c>
      <c r="I39" s="75">
        <f t="shared" si="5"/>
        <v>5</v>
      </c>
      <c r="J39" s="8">
        <v>0.15</v>
      </c>
      <c r="K39" s="8">
        <f t="shared" si="6"/>
        <v>0.75</v>
      </c>
      <c r="L39" s="8">
        <f t="shared" si="7"/>
        <v>0.18</v>
      </c>
      <c r="M39" s="8">
        <f t="shared" si="8"/>
        <v>0.92999999999999994</v>
      </c>
    </row>
    <row r="40" spans="1:13" ht="45" x14ac:dyDescent="0.25">
      <c r="A40" s="5">
        <v>35</v>
      </c>
      <c r="B40" s="9" t="s">
        <v>264</v>
      </c>
      <c r="C40" s="7" t="s">
        <v>265</v>
      </c>
      <c r="D40" s="72">
        <v>5</v>
      </c>
      <c r="E40" s="72" t="s">
        <v>3</v>
      </c>
      <c r="F40" s="72" t="s">
        <v>3</v>
      </c>
      <c r="G40" s="72" t="s">
        <v>3</v>
      </c>
      <c r="H40" s="72">
        <v>3</v>
      </c>
      <c r="I40" s="75">
        <f t="shared" si="5"/>
        <v>8</v>
      </c>
      <c r="J40" s="8">
        <v>0.85</v>
      </c>
      <c r="K40" s="8">
        <f t="shared" si="6"/>
        <v>6.8</v>
      </c>
      <c r="L40" s="8">
        <f t="shared" si="7"/>
        <v>1.6319999999999999</v>
      </c>
      <c r="M40" s="8">
        <f t="shared" si="8"/>
        <v>8.4320000000000004</v>
      </c>
    </row>
    <row r="41" spans="1:13" ht="45" x14ac:dyDescent="0.25">
      <c r="A41" s="5">
        <v>36</v>
      </c>
      <c r="B41" s="9" t="s">
        <v>266</v>
      </c>
      <c r="C41" s="7" t="s">
        <v>265</v>
      </c>
      <c r="D41" s="72">
        <v>5</v>
      </c>
      <c r="E41" s="72" t="s">
        <v>3</v>
      </c>
      <c r="F41" s="72" t="s">
        <v>3</v>
      </c>
      <c r="G41" s="72" t="s">
        <v>3</v>
      </c>
      <c r="H41" s="72">
        <v>3</v>
      </c>
      <c r="I41" s="75">
        <f t="shared" si="5"/>
        <v>8</v>
      </c>
      <c r="J41" s="8">
        <v>1.7</v>
      </c>
      <c r="K41" s="8">
        <f t="shared" si="6"/>
        <v>13.6</v>
      </c>
      <c r="L41" s="8">
        <f t="shared" si="7"/>
        <v>3.2639999999999998</v>
      </c>
      <c r="M41" s="8">
        <f t="shared" si="8"/>
        <v>16.864000000000001</v>
      </c>
    </row>
    <row r="42" spans="1:13" ht="33.75" x14ac:dyDescent="0.25">
      <c r="A42" s="5">
        <v>37</v>
      </c>
      <c r="B42" s="9" t="s">
        <v>270</v>
      </c>
      <c r="C42" s="7" t="s">
        <v>207</v>
      </c>
      <c r="D42" s="72">
        <v>2</v>
      </c>
      <c r="E42" s="72" t="s">
        <v>3</v>
      </c>
      <c r="F42" s="72">
        <v>60</v>
      </c>
      <c r="G42" s="72" t="s">
        <v>3</v>
      </c>
      <c r="H42" s="72" t="s">
        <v>3</v>
      </c>
      <c r="I42" s="75">
        <f t="shared" si="5"/>
        <v>62</v>
      </c>
      <c r="J42" s="8">
        <v>0.6</v>
      </c>
      <c r="K42" s="8">
        <f t="shared" si="6"/>
        <v>37.199999999999996</v>
      </c>
      <c r="L42" s="8">
        <f t="shared" si="7"/>
        <v>8.927999999999999</v>
      </c>
      <c r="M42" s="8">
        <f t="shared" si="8"/>
        <v>46.127999999999993</v>
      </c>
    </row>
    <row r="43" spans="1:13" ht="22.5" x14ac:dyDescent="0.25">
      <c r="A43" s="5">
        <v>38</v>
      </c>
      <c r="B43" s="9" t="s">
        <v>271</v>
      </c>
      <c r="C43" s="7" t="s">
        <v>207</v>
      </c>
      <c r="D43" s="72" t="s">
        <v>3</v>
      </c>
      <c r="E43" s="72" t="s">
        <v>3</v>
      </c>
      <c r="F43" s="72">
        <v>10</v>
      </c>
      <c r="G43" s="72" t="s">
        <v>3</v>
      </c>
      <c r="H43" s="72" t="s">
        <v>3</v>
      </c>
      <c r="I43" s="75">
        <f t="shared" si="5"/>
        <v>10</v>
      </c>
      <c r="J43" s="8">
        <v>0.35</v>
      </c>
      <c r="K43" s="8">
        <f t="shared" si="6"/>
        <v>3.5</v>
      </c>
      <c r="L43" s="8">
        <f t="shared" si="7"/>
        <v>0.84</v>
      </c>
      <c r="M43" s="8">
        <f t="shared" si="8"/>
        <v>4.34</v>
      </c>
    </row>
    <row r="44" spans="1:13" ht="45" x14ac:dyDescent="0.25">
      <c r="A44" s="5">
        <v>39</v>
      </c>
      <c r="B44" s="9" t="s">
        <v>273</v>
      </c>
      <c r="C44" s="7" t="s">
        <v>207</v>
      </c>
      <c r="D44" s="72">
        <v>5</v>
      </c>
      <c r="E44" s="72" t="s">
        <v>3</v>
      </c>
      <c r="F44" s="72" t="s">
        <v>3</v>
      </c>
      <c r="G44" s="72" t="s">
        <v>3</v>
      </c>
      <c r="H44" s="72">
        <v>3</v>
      </c>
      <c r="I44" s="75">
        <f t="shared" si="5"/>
        <v>8</v>
      </c>
      <c r="J44" s="8">
        <v>1.9</v>
      </c>
      <c r="K44" s="8">
        <f t="shared" si="6"/>
        <v>15.2</v>
      </c>
      <c r="L44" s="8">
        <f t="shared" si="7"/>
        <v>3.6479999999999997</v>
      </c>
      <c r="M44" s="8">
        <f t="shared" si="8"/>
        <v>18.847999999999999</v>
      </c>
    </row>
    <row r="45" spans="1:13" ht="33.75" x14ac:dyDescent="0.25">
      <c r="A45" s="5">
        <v>40</v>
      </c>
      <c r="B45" s="9" t="s">
        <v>326</v>
      </c>
      <c r="C45" s="7" t="s">
        <v>207</v>
      </c>
      <c r="D45" s="72" t="s">
        <v>3</v>
      </c>
      <c r="E45" s="72" t="s">
        <v>3</v>
      </c>
      <c r="F45" s="72" t="s">
        <v>3</v>
      </c>
      <c r="G45" s="72" t="s">
        <v>3</v>
      </c>
      <c r="H45" s="72">
        <v>7</v>
      </c>
      <c r="I45" s="75">
        <f t="shared" si="5"/>
        <v>7</v>
      </c>
      <c r="J45" s="8">
        <v>0.1</v>
      </c>
      <c r="K45" s="8">
        <f t="shared" si="6"/>
        <v>0.70000000000000007</v>
      </c>
      <c r="L45" s="8">
        <f t="shared" si="7"/>
        <v>0.16800000000000001</v>
      </c>
      <c r="M45" s="8">
        <f t="shared" si="8"/>
        <v>0.8680000000000001</v>
      </c>
    </row>
    <row r="46" spans="1:13" ht="33.75" x14ac:dyDescent="0.25">
      <c r="A46" s="5">
        <v>41</v>
      </c>
      <c r="B46" s="9" t="s">
        <v>327</v>
      </c>
      <c r="C46" s="7" t="s">
        <v>207</v>
      </c>
      <c r="D46" s="72" t="s">
        <v>3</v>
      </c>
      <c r="E46" s="72" t="s">
        <v>3</v>
      </c>
      <c r="F46" s="72" t="s">
        <v>3</v>
      </c>
      <c r="G46" s="72" t="s">
        <v>3</v>
      </c>
      <c r="H46" s="72">
        <v>5</v>
      </c>
      <c r="I46" s="75">
        <f t="shared" si="5"/>
        <v>5</v>
      </c>
      <c r="J46" s="8">
        <v>0.1</v>
      </c>
      <c r="K46" s="8">
        <f t="shared" si="6"/>
        <v>0.5</v>
      </c>
      <c r="L46" s="8">
        <f t="shared" si="7"/>
        <v>0.12</v>
      </c>
      <c r="M46" s="8">
        <f t="shared" si="8"/>
        <v>0.62</v>
      </c>
    </row>
    <row r="47" spans="1:13" ht="45" x14ac:dyDescent="0.25">
      <c r="A47" s="5">
        <v>42</v>
      </c>
      <c r="B47" s="9" t="s">
        <v>329</v>
      </c>
      <c r="C47" s="7" t="s">
        <v>207</v>
      </c>
      <c r="D47" s="72" t="s">
        <v>3</v>
      </c>
      <c r="E47" s="72" t="s">
        <v>3</v>
      </c>
      <c r="F47" s="72" t="s">
        <v>3</v>
      </c>
      <c r="G47" s="72" t="s">
        <v>3</v>
      </c>
      <c r="H47" s="72">
        <v>7</v>
      </c>
      <c r="I47" s="75">
        <f t="shared" si="5"/>
        <v>7</v>
      </c>
      <c r="J47" s="8">
        <v>0.1</v>
      </c>
      <c r="K47" s="8">
        <f t="shared" si="6"/>
        <v>0.70000000000000007</v>
      </c>
      <c r="L47" s="8">
        <f t="shared" si="7"/>
        <v>0.16800000000000001</v>
      </c>
      <c r="M47" s="8">
        <f t="shared" si="8"/>
        <v>0.8680000000000001</v>
      </c>
    </row>
    <row r="48" spans="1:13" ht="45" x14ac:dyDescent="0.25">
      <c r="A48" s="5">
        <v>43</v>
      </c>
      <c r="B48" s="9" t="s">
        <v>275</v>
      </c>
      <c r="C48" s="7" t="s">
        <v>207</v>
      </c>
      <c r="D48" s="72" t="s">
        <v>3</v>
      </c>
      <c r="E48" s="72" t="s">
        <v>3</v>
      </c>
      <c r="F48" s="72">
        <v>34</v>
      </c>
      <c r="G48" s="72" t="s">
        <v>3</v>
      </c>
      <c r="H48" s="72" t="s">
        <v>3</v>
      </c>
      <c r="I48" s="75">
        <f t="shared" si="5"/>
        <v>34</v>
      </c>
      <c r="J48" s="8">
        <v>1.61</v>
      </c>
      <c r="K48" s="8">
        <f t="shared" si="6"/>
        <v>54.74</v>
      </c>
      <c r="L48" s="8">
        <f t="shared" si="7"/>
        <v>13.137599999999999</v>
      </c>
      <c r="M48" s="8">
        <f t="shared" si="8"/>
        <v>67.877600000000001</v>
      </c>
    </row>
    <row r="49" spans="1:13" ht="22.5" x14ac:dyDescent="0.25">
      <c r="A49" s="5">
        <v>44</v>
      </c>
      <c r="B49" s="9" t="s">
        <v>276</v>
      </c>
      <c r="C49" s="7" t="s">
        <v>222</v>
      </c>
      <c r="D49" s="72">
        <v>5</v>
      </c>
      <c r="E49" s="72" t="s">
        <v>3</v>
      </c>
      <c r="F49" s="72" t="s">
        <v>3</v>
      </c>
      <c r="G49" s="72" t="s">
        <v>3</v>
      </c>
      <c r="H49" s="72" t="s">
        <v>3</v>
      </c>
      <c r="I49" s="75">
        <f t="shared" si="5"/>
        <v>5</v>
      </c>
      <c r="J49" s="8">
        <v>0.3</v>
      </c>
      <c r="K49" s="8">
        <f t="shared" si="6"/>
        <v>1.5</v>
      </c>
      <c r="L49" s="8">
        <f t="shared" si="7"/>
        <v>0.36</v>
      </c>
      <c r="M49" s="8">
        <f t="shared" si="8"/>
        <v>1.8599999999999999</v>
      </c>
    </row>
    <row r="50" spans="1:13" ht="22.5" x14ac:dyDescent="0.25">
      <c r="A50" s="5">
        <v>45</v>
      </c>
      <c r="B50" s="9" t="s">
        <v>277</v>
      </c>
      <c r="C50" s="7" t="s">
        <v>222</v>
      </c>
      <c r="D50" s="72">
        <v>5</v>
      </c>
      <c r="E50" s="72" t="s">
        <v>3</v>
      </c>
      <c r="F50" s="72">
        <v>10</v>
      </c>
      <c r="G50" s="72" t="s">
        <v>3</v>
      </c>
      <c r="H50" s="72">
        <v>5</v>
      </c>
      <c r="I50" s="75">
        <f t="shared" si="5"/>
        <v>20</v>
      </c>
      <c r="J50" s="8">
        <v>0.85</v>
      </c>
      <c r="K50" s="8">
        <f t="shared" si="6"/>
        <v>17</v>
      </c>
      <c r="L50" s="8">
        <f t="shared" si="7"/>
        <v>4.08</v>
      </c>
      <c r="M50" s="8">
        <f t="shared" si="8"/>
        <v>21.08</v>
      </c>
    </row>
    <row r="51" spans="1:13" ht="22.5" x14ac:dyDescent="0.25">
      <c r="A51" s="5">
        <v>46</v>
      </c>
      <c r="B51" s="9" t="s">
        <v>278</v>
      </c>
      <c r="C51" s="7" t="s">
        <v>279</v>
      </c>
      <c r="D51" s="72">
        <v>2</v>
      </c>
      <c r="E51" s="72" t="s">
        <v>3</v>
      </c>
      <c r="F51" s="72" t="s">
        <v>3</v>
      </c>
      <c r="G51" s="72" t="s">
        <v>3</v>
      </c>
      <c r="H51" s="72">
        <v>5</v>
      </c>
      <c r="I51" s="75">
        <f t="shared" si="5"/>
        <v>7</v>
      </c>
      <c r="J51" s="8">
        <v>1</v>
      </c>
      <c r="K51" s="8">
        <f t="shared" si="6"/>
        <v>7</v>
      </c>
      <c r="L51" s="8">
        <f t="shared" si="7"/>
        <v>1.68</v>
      </c>
      <c r="M51" s="8">
        <f t="shared" si="8"/>
        <v>8.68</v>
      </c>
    </row>
    <row r="52" spans="1:13" ht="22.5" x14ac:dyDescent="0.25">
      <c r="A52" s="5">
        <v>47</v>
      </c>
      <c r="B52" s="9" t="s">
        <v>280</v>
      </c>
      <c r="C52" s="7" t="s">
        <v>207</v>
      </c>
      <c r="D52" s="72">
        <v>10</v>
      </c>
      <c r="E52" s="72" t="s">
        <v>3</v>
      </c>
      <c r="F52" s="72">
        <v>30</v>
      </c>
      <c r="G52" s="72" t="s">
        <v>3</v>
      </c>
      <c r="H52" s="72">
        <v>10</v>
      </c>
      <c r="I52" s="75">
        <f t="shared" si="5"/>
        <v>50</v>
      </c>
      <c r="J52" s="8">
        <v>0.25</v>
      </c>
      <c r="K52" s="8">
        <f t="shared" si="6"/>
        <v>12.5</v>
      </c>
      <c r="L52" s="8">
        <f t="shared" si="7"/>
        <v>3</v>
      </c>
      <c r="M52" s="8">
        <f t="shared" si="8"/>
        <v>15.5</v>
      </c>
    </row>
    <row r="53" spans="1:13" ht="33.75" x14ac:dyDescent="0.25">
      <c r="A53" s="5">
        <v>48</v>
      </c>
      <c r="B53" s="9" t="s">
        <v>281</v>
      </c>
      <c r="C53" s="7" t="s">
        <v>207</v>
      </c>
      <c r="D53" s="72">
        <v>10</v>
      </c>
      <c r="E53" s="72" t="s">
        <v>3</v>
      </c>
      <c r="F53" s="72" t="s">
        <v>3</v>
      </c>
      <c r="G53" s="72" t="s">
        <v>3</v>
      </c>
      <c r="H53" s="72" t="s">
        <v>3</v>
      </c>
      <c r="I53" s="75">
        <f t="shared" si="5"/>
        <v>10</v>
      </c>
      <c r="J53" s="8">
        <v>0.25</v>
      </c>
      <c r="K53" s="8">
        <f t="shared" si="6"/>
        <v>2.5</v>
      </c>
      <c r="L53" s="8">
        <f t="shared" si="7"/>
        <v>0.6</v>
      </c>
      <c r="M53" s="8">
        <f t="shared" si="8"/>
        <v>3.1</v>
      </c>
    </row>
    <row r="54" spans="1:13" ht="33.75" x14ac:dyDescent="0.25">
      <c r="A54" s="5">
        <v>49</v>
      </c>
      <c r="B54" s="9" t="s">
        <v>282</v>
      </c>
      <c r="C54" s="7" t="s">
        <v>207</v>
      </c>
      <c r="D54" s="72">
        <v>5</v>
      </c>
      <c r="E54" s="72" t="s">
        <v>3</v>
      </c>
      <c r="F54" s="72" t="s">
        <v>3</v>
      </c>
      <c r="G54" s="72" t="s">
        <v>3</v>
      </c>
      <c r="H54" s="72">
        <v>8</v>
      </c>
      <c r="I54" s="75">
        <f t="shared" si="5"/>
        <v>13</v>
      </c>
      <c r="J54" s="8">
        <v>0.9</v>
      </c>
      <c r="K54" s="8">
        <f t="shared" si="6"/>
        <v>11.700000000000001</v>
      </c>
      <c r="L54" s="8">
        <f t="shared" si="7"/>
        <v>2.8080000000000003</v>
      </c>
      <c r="M54" s="8">
        <f t="shared" si="8"/>
        <v>14.508000000000001</v>
      </c>
    </row>
    <row r="55" spans="1:13" ht="56.25" x14ac:dyDescent="0.25">
      <c r="A55" s="5">
        <v>50</v>
      </c>
      <c r="B55" s="9" t="s">
        <v>283</v>
      </c>
      <c r="C55" s="7" t="s">
        <v>207</v>
      </c>
      <c r="D55" s="72" t="s">
        <v>3</v>
      </c>
      <c r="E55" s="72" t="s">
        <v>3</v>
      </c>
      <c r="F55" s="72">
        <v>3</v>
      </c>
      <c r="G55" s="72" t="s">
        <v>3</v>
      </c>
      <c r="H55" s="72" t="s">
        <v>3</v>
      </c>
      <c r="I55" s="75">
        <f t="shared" si="5"/>
        <v>3</v>
      </c>
      <c r="J55" s="8">
        <v>4</v>
      </c>
      <c r="K55" s="8">
        <f t="shared" si="6"/>
        <v>12</v>
      </c>
      <c r="L55" s="8">
        <f t="shared" si="7"/>
        <v>2.88</v>
      </c>
      <c r="M55" s="8">
        <f t="shared" si="8"/>
        <v>14.879999999999999</v>
      </c>
    </row>
    <row r="56" spans="1:13" ht="67.5" x14ac:dyDescent="0.25">
      <c r="A56" s="5">
        <v>51</v>
      </c>
      <c r="B56" s="9" t="s">
        <v>284</v>
      </c>
      <c r="C56" s="7" t="s">
        <v>207</v>
      </c>
      <c r="D56" s="72" t="s">
        <v>3</v>
      </c>
      <c r="E56" s="72" t="s">
        <v>3</v>
      </c>
      <c r="F56" s="72" t="s">
        <v>3</v>
      </c>
      <c r="G56" s="72" t="s">
        <v>3</v>
      </c>
      <c r="H56" s="72">
        <v>1</v>
      </c>
      <c r="I56" s="75">
        <f t="shared" ref="I56:I67" si="9">SUM(D56:H56)</f>
        <v>1</v>
      </c>
      <c r="J56" s="8">
        <v>5</v>
      </c>
      <c r="K56" s="8">
        <f t="shared" si="6"/>
        <v>5</v>
      </c>
      <c r="L56" s="8">
        <f t="shared" si="7"/>
        <v>1.2</v>
      </c>
      <c r="M56" s="8">
        <f t="shared" si="8"/>
        <v>6.2</v>
      </c>
    </row>
    <row r="57" spans="1:13" ht="123.75" x14ac:dyDescent="0.25">
      <c r="A57" s="5">
        <v>52</v>
      </c>
      <c r="B57" s="9" t="s">
        <v>285</v>
      </c>
      <c r="C57" s="7" t="s">
        <v>207</v>
      </c>
      <c r="D57" s="72" t="s">
        <v>3</v>
      </c>
      <c r="E57" s="72" t="s">
        <v>3</v>
      </c>
      <c r="F57" s="72">
        <v>1</v>
      </c>
      <c r="G57" s="72" t="s">
        <v>3</v>
      </c>
      <c r="H57" s="72" t="s">
        <v>3</v>
      </c>
      <c r="I57" s="75">
        <f t="shared" si="9"/>
        <v>1</v>
      </c>
      <c r="J57" s="8">
        <v>35</v>
      </c>
      <c r="K57" s="8">
        <f t="shared" si="6"/>
        <v>35</v>
      </c>
      <c r="L57" s="8">
        <f t="shared" si="7"/>
        <v>8.4</v>
      </c>
      <c r="M57" s="8">
        <f t="shared" si="8"/>
        <v>43.4</v>
      </c>
    </row>
    <row r="58" spans="1:13" ht="33.75" x14ac:dyDescent="0.25">
      <c r="A58" s="5">
        <v>53</v>
      </c>
      <c r="B58" s="9" t="s">
        <v>288</v>
      </c>
      <c r="C58" s="7" t="s">
        <v>207</v>
      </c>
      <c r="D58" s="72" t="s">
        <v>3</v>
      </c>
      <c r="E58" s="72" t="s">
        <v>3</v>
      </c>
      <c r="F58" s="72">
        <v>2</v>
      </c>
      <c r="G58" s="72" t="s">
        <v>3</v>
      </c>
      <c r="H58" s="72" t="s">
        <v>3</v>
      </c>
      <c r="I58" s="75">
        <f t="shared" si="9"/>
        <v>2</v>
      </c>
      <c r="J58" s="8">
        <v>0.9</v>
      </c>
      <c r="K58" s="8">
        <f t="shared" si="6"/>
        <v>1.8</v>
      </c>
      <c r="L58" s="8">
        <f t="shared" si="7"/>
        <v>0.43200000000000005</v>
      </c>
      <c r="M58" s="8">
        <f t="shared" si="8"/>
        <v>2.2320000000000002</v>
      </c>
    </row>
    <row r="59" spans="1:13" ht="33.75" x14ac:dyDescent="0.25">
      <c r="A59" s="5">
        <v>54</v>
      </c>
      <c r="B59" s="11" t="s">
        <v>294</v>
      </c>
      <c r="C59" s="7" t="s">
        <v>207</v>
      </c>
      <c r="D59" s="72">
        <v>10</v>
      </c>
      <c r="E59" s="72" t="s">
        <v>3</v>
      </c>
      <c r="F59" s="72" t="s">
        <v>3</v>
      </c>
      <c r="G59" s="72" t="s">
        <v>3</v>
      </c>
      <c r="H59" s="72" t="s">
        <v>3</v>
      </c>
      <c r="I59" s="75">
        <f t="shared" si="9"/>
        <v>10</v>
      </c>
      <c r="J59" s="8">
        <v>0.37</v>
      </c>
      <c r="K59" s="8">
        <f t="shared" si="6"/>
        <v>3.7</v>
      </c>
      <c r="L59" s="8">
        <f t="shared" si="7"/>
        <v>0.88800000000000012</v>
      </c>
      <c r="M59" s="8">
        <f t="shared" si="8"/>
        <v>4.5880000000000001</v>
      </c>
    </row>
    <row r="60" spans="1:13" ht="22.5" x14ac:dyDescent="0.25">
      <c r="A60" s="5">
        <v>55</v>
      </c>
      <c r="B60" s="12" t="s">
        <v>297</v>
      </c>
      <c r="C60" s="7" t="s">
        <v>296</v>
      </c>
      <c r="D60" s="72" t="s">
        <v>3</v>
      </c>
      <c r="E60" s="72">
        <v>5</v>
      </c>
      <c r="F60" s="72" t="s">
        <v>3</v>
      </c>
      <c r="G60" s="72" t="s">
        <v>3</v>
      </c>
      <c r="H60" s="72" t="s">
        <v>3</v>
      </c>
      <c r="I60" s="75">
        <f t="shared" si="9"/>
        <v>5</v>
      </c>
      <c r="J60" s="8">
        <v>6.3</v>
      </c>
      <c r="K60" s="8">
        <f t="shared" si="6"/>
        <v>31.5</v>
      </c>
      <c r="L60" s="8">
        <f t="shared" si="7"/>
        <v>7.56</v>
      </c>
      <c r="M60" s="8">
        <f t="shared" si="8"/>
        <v>39.06</v>
      </c>
    </row>
    <row r="61" spans="1:13" ht="33.75" x14ac:dyDescent="0.25">
      <c r="A61" s="5">
        <v>56</v>
      </c>
      <c r="B61" s="12" t="s">
        <v>298</v>
      </c>
      <c r="C61" s="7" t="s">
        <v>333</v>
      </c>
      <c r="D61" s="72" t="s">
        <v>3</v>
      </c>
      <c r="E61" s="72" t="s">
        <v>3</v>
      </c>
      <c r="F61" s="72" t="s">
        <v>3</v>
      </c>
      <c r="G61" s="72" t="s">
        <v>3</v>
      </c>
      <c r="H61" s="72">
        <v>6</v>
      </c>
      <c r="I61" s="75">
        <f t="shared" si="9"/>
        <v>6</v>
      </c>
      <c r="J61" s="8">
        <v>1</v>
      </c>
      <c r="K61" s="8">
        <f t="shared" si="6"/>
        <v>6</v>
      </c>
      <c r="L61" s="8">
        <f t="shared" si="7"/>
        <v>1.44</v>
      </c>
      <c r="M61" s="8">
        <f t="shared" si="8"/>
        <v>7.4399999999999995</v>
      </c>
    </row>
    <row r="62" spans="1:13" ht="33.75" x14ac:dyDescent="0.25">
      <c r="A62" s="5">
        <v>57</v>
      </c>
      <c r="B62" s="12" t="s">
        <v>334</v>
      </c>
      <c r="C62" s="7" t="s">
        <v>207</v>
      </c>
      <c r="D62" s="72">
        <v>18</v>
      </c>
      <c r="E62" s="72" t="s">
        <v>3</v>
      </c>
      <c r="F62" s="72" t="s">
        <v>3</v>
      </c>
      <c r="G62" s="72" t="s">
        <v>3</v>
      </c>
      <c r="H62" s="72">
        <v>10</v>
      </c>
      <c r="I62" s="75">
        <f t="shared" si="9"/>
        <v>28</v>
      </c>
      <c r="J62" s="8">
        <v>1.05</v>
      </c>
      <c r="K62" s="8">
        <f t="shared" si="6"/>
        <v>29.400000000000002</v>
      </c>
      <c r="L62" s="8">
        <f t="shared" si="7"/>
        <v>7.056</v>
      </c>
      <c r="M62" s="8">
        <f t="shared" si="8"/>
        <v>36.456000000000003</v>
      </c>
    </row>
    <row r="63" spans="1:13" ht="22.5" x14ac:dyDescent="0.25">
      <c r="A63" s="5">
        <v>58</v>
      </c>
      <c r="B63" s="13" t="s">
        <v>299</v>
      </c>
      <c r="C63" s="7" t="s">
        <v>207</v>
      </c>
      <c r="D63" s="72"/>
      <c r="E63" s="72" t="s">
        <v>3</v>
      </c>
      <c r="F63" s="72" t="s">
        <v>3</v>
      </c>
      <c r="G63" s="72" t="s">
        <v>3</v>
      </c>
      <c r="H63" s="72">
        <v>2</v>
      </c>
      <c r="I63" s="75">
        <f t="shared" si="9"/>
        <v>2</v>
      </c>
      <c r="J63" s="8">
        <v>1.5</v>
      </c>
      <c r="K63" s="8">
        <f t="shared" si="6"/>
        <v>3</v>
      </c>
      <c r="L63" s="8">
        <f t="shared" si="7"/>
        <v>0.72</v>
      </c>
      <c r="M63" s="8">
        <f t="shared" si="8"/>
        <v>3.7199999999999998</v>
      </c>
    </row>
    <row r="64" spans="1:13" ht="22.5" x14ac:dyDescent="0.25">
      <c r="A64" s="5">
        <v>59</v>
      </c>
      <c r="B64" s="14" t="s">
        <v>300</v>
      </c>
      <c r="C64" s="7" t="s">
        <v>207</v>
      </c>
      <c r="D64" s="72"/>
      <c r="E64" s="72">
        <v>4</v>
      </c>
      <c r="F64" s="72" t="s">
        <v>3</v>
      </c>
      <c r="G64" s="72" t="s">
        <v>3</v>
      </c>
      <c r="H64" s="72" t="s">
        <v>3</v>
      </c>
      <c r="I64" s="75">
        <f t="shared" si="9"/>
        <v>4</v>
      </c>
      <c r="J64" s="8">
        <v>0.4</v>
      </c>
      <c r="K64" s="8">
        <f t="shared" si="6"/>
        <v>1.6</v>
      </c>
      <c r="L64" s="8">
        <f t="shared" si="7"/>
        <v>0.38400000000000006</v>
      </c>
      <c r="M64" s="8">
        <f t="shared" si="8"/>
        <v>1.9840000000000002</v>
      </c>
    </row>
    <row r="65" spans="1:13" ht="33.75" x14ac:dyDescent="0.25">
      <c r="A65" s="5">
        <v>60</v>
      </c>
      <c r="B65" s="9" t="s">
        <v>303</v>
      </c>
      <c r="C65" s="7" t="s">
        <v>207</v>
      </c>
      <c r="D65" s="72"/>
      <c r="E65" s="7"/>
      <c r="F65" s="72" t="s">
        <v>3</v>
      </c>
      <c r="G65" s="72" t="s">
        <v>3</v>
      </c>
      <c r="H65" s="72">
        <v>1</v>
      </c>
      <c r="I65" s="75">
        <f t="shared" si="9"/>
        <v>1</v>
      </c>
      <c r="J65" s="8">
        <v>1</v>
      </c>
      <c r="K65" s="8">
        <f t="shared" si="6"/>
        <v>1</v>
      </c>
      <c r="L65" s="8">
        <f t="shared" si="7"/>
        <v>0.24</v>
      </c>
      <c r="M65" s="8">
        <f t="shared" si="8"/>
        <v>1.24</v>
      </c>
    </row>
    <row r="66" spans="1:13" ht="23.25" x14ac:dyDescent="0.25">
      <c r="A66" s="5">
        <v>61</v>
      </c>
      <c r="B66" s="6" t="s">
        <v>307</v>
      </c>
      <c r="C66" s="7" t="s">
        <v>207</v>
      </c>
      <c r="D66" s="72"/>
      <c r="E66" s="7"/>
      <c r="F66" s="72">
        <v>10</v>
      </c>
      <c r="G66" s="72"/>
      <c r="H66" s="72"/>
      <c r="I66" s="75">
        <f t="shared" si="9"/>
        <v>10</v>
      </c>
      <c r="J66" s="20">
        <v>1</v>
      </c>
      <c r="K66" s="8">
        <f t="shared" si="6"/>
        <v>10</v>
      </c>
      <c r="L66" s="8">
        <f t="shared" si="7"/>
        <v>2.4</v>
      </c>
      <c r="M66" s="8">
        <f t="shared" si="8"/>
        <v>12.4</v>
      </c>
    </row>
    <row r="67" spans="1:13" ht="34.5" x14ac:dyDescent="0.25">
      <c r="A67" s="5">
        <v>62</v>
      </c>
      <c r="B67" s="6" t="s">
        <v>308</v>
      </c>
      <c r="C67" s="7" t="s">
        <v>309</v>
      </c>
      <c r="D67" s="72"/>
      <c r="E67" s="7"/>
      <c r="F67" s="72">
        <v>3</v>
      </c>
      <c r="G67" s="72"/>
      <c r="H67" s="72"/>
      <c r="I67" s="75">
        <f t="shared" si="9"/>
        <v>3</v>
      </c>
      <c r="J67" s="20">
        <v>1</v>
      </c>
      <c r="K67" s="8">
        <f t="shared" si="6"/>
        <v>3</v>
      </c>
      <c r="L67" s="8">
        <f t="shared" si="7"/>
        <v>0.72</v>
      </c>
      <c r="M67" s="8">
        <f t="shared" si="8"/>
        <v>3.7199999999999998</v>
      </c>
    </row>
    <row r="68" spans="1:13" x14ac:dyDescent="0.25">
      <c r="I68" s="76">
        <f>SUM(I6:I67)</f>
        <v>720</v>
      </c>
      <c r="K68" s="21">
        <f>SUM(K6:K67)</f>
        <v>1178.74</v>
      </c>
      <c r="L68" s="8">
        <f t="shared" si="7"/>
        <v>282.89760000000001</v>
      </c>
      <c r="M68" s="21">
        <f>SUM(M6:M67)</f>
        <v>1461.6375999999998</v>
      </c>
    </row>
  </sheetData>
  <mergeCells count="3">
    <mergeCell ref="D3:H3"/>
    <mergeCell ref="A1:M1"/>
    <mergeCell ref="A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topLeftCell="A84" workbookViewId="0">
      <selection activeCell="A6" sqref="A6:A100"/>
    </sheetView>
  </sheetViews>
  <sheetFormatPr defaultRowHeight="11.25" x14ac:dyDescent="0.2"/>
  <cols>
    <col min="1" max="1" width="6.140625" style="28" customWidth="1"/>
    <col min="2" max="2" width="22.85546875" style="28" customWidth="1"/>
    <col min="3" max="3" width="9.140625" style="28"/>
    <col min="4" max="17" width="7.28515625" style="28" customWidth="1"/>
    <col min="18" max="16384" width="9.140625" style="28"/>
  </cols>
  <sheetData>
    <row r="1" spans="1:17" ht="15" x14ac:dyDescent="0.25">
      <c r="A1" s="62" t="s">
        <v>376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5" x14ac:dyDescent="0.25">
      <c r="A2" s="62" t="s">
        <v>380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" x14ac:dyDescent="0.25">
      <c r="A3" s="57"/>
      <c r="B3" s="57"/>
      <c r="C3" s="57"/>
      <c r="D3" s="68" t="s">
        <v>338</v>
      </c>
      <c r="E3" s="68"/>
      <c r="F3" s="68"/>
      <c r="G3" s="68"/>
      <c r="H3" s="68"/>
      <c r="I3" s="68"/>
      <c r="J3" s="68"/>
      <c r="K3" s="68"/>
      <c r="L3" s="68"/>
      <c r="M3" s="30"/>
      <c r="N3" s="57"/>
      <c r="O3" s="57"/>
      <c r="P3" s="57"/>
      <c r="Q3" s="57"/>
    </row>
    <row r="4" spans="1:17" x14ac:dyDescent="0.2">
      <c r="A4" s="31"/>
      <c r="B4" s="31"/>
      <c r="C4" s="31"/>
      <c r="D4" s="32">
        <v>1</v>
      </c>
      <c r="E4" s="32">
        <v>2</v>
      </c>
      <c r="F4" s="32">
        <v>3</v>
      </c>
      <c r="G4" s="32">
        <v>4</v>
      </c>
      <c r="H4" s="32">
        <v>5</v>
      </c>
      <c r="I4" s="32">
        <v>6</v>
      </c>
      <c r="J4" s="32">
        <v>7</v>
      </c>
      <c r="K4" s="32">
        <v>8</v>
      </c>
      <c r="L4" s="32">
        <v>9</v>
      </c>
      <c r="M4" s="32"/>
      <c r="N4" s="31"/>
      <c r="O4" s="31"/>
      <c r="P4" s="31"/>
      <c r="Q4" s="31"/>
    </row>
    <row r="5" spans="1:17" ht="118.5" customHeight="1" x14ac:dyDescent="0.2">
      <c r="A5" s="33" t="s">
        <v>198</v>
      </c>
      <c r="B5" s="34" t="s">
        <v>199</v>
      </c>
      <c r="C5" s="16" t="s">
        <v>200</v>
      </c>
      <c r="D5" s="15" t="s">
        <v>360</v>
      </c>
      <c r="E5" s="15" t="s">
        <v>361</v>
      </c>
      <c r="F5" s="15" t="s">
        <v>362</v>
      </c>
      <c r="G5" s="15" t="s">
        <v>178</v>
      </c>
      <c r="H5" s="15" t="s">
        <v>363</v>
      </c>
      <c r="I5" s="15" t="s">
        <v>364</v>
      </c>
      <c r="J5" s="15" t="s">
        <v>169</v>
      </c>
      <c r="K5" s="15" t="s">
        <v>365</v>
      </c>
      <c r="L5" s="15" t="s">
        <v>366</v>
      </c>
      <c r="M5" s="19" t="s">
        <v>353</v>
      </c>
      <c r="N5" s="17" t="s">
        <v>201</v>
      </c>
      <c r="O5" s="17" t="s">
        <v>354</v>
      </c>
      <c r="P5" s="4" t="s">
        <v>202</v>
      </c>
      <c r="Q5" s="4" t="s">
        <v>203</v>
      </c>
    </row>
    <row r="6" spans="1:17" ht="22.5" x14ac:dyDescent="0.2">
      <c r="A6" s="35">
        <v>1</v>
      </c>
      <c r="B6" s="6" t="s">
        <v>206</v>
      </c>
      <c r="C6" s="7" t="s">
        <v>205</v>
      </c>
      <c r="D6" s="29" t="s">
        <v>3</v>
      </c>
      <c r="E6" s="29" t="s">
        <v>3</v>
      </c>
      <c r="F6" s="29" t="s">
        <v>3</v>
      </c>
      <c r="G6" s="29" t="s">
        <v>3</v>
      </c>
      <c r="H6" s="29" t="s">
        <v>3</v>
      </c>
      <c r="I6" s="29" t="s">
        <v>3</v>
      </c>
      <c r="J6" s="29"/>
      <c r="K6" s="29">
        <v>1</v>
      </c>
      <c r="L6" s="29" t="s">
        <v>3</v>
      </c>
      <c r="M6" s="7">
        <f t="shared" ref="M6:M29" si="0">SUM(D6:L6)</f>
        <v>1</v>
      </c>
      <c r="N6" s="8">
        <v>14</v>
      </c>
      <c r="O6" s="8">
        <f>M6*N6</f>
        <v>14</v>
      </c>
      <c r="P6" s="8">
        <f t="shared" ref="P6:P56" si="1">O6*24/100</f>
        <v>3.36</v>
      </c>
      <c r="Q6" s="8">
        <f t="shared" ref="Q6:Q56" si="2">SUM(O6:P6)</f>
        <v>17.36</v>
      </c>
    </row>
    <row r="7" spans="1:17" ht="33.75" x14ac:dyDescent="0.2">
      <c r="A7" s="35">
        <v>2</v>
      </c>
      <c r="B7" s="9" t="s">
        <v>310</v>
      </c>
      <c r="C7" s="7" t="s">
        <v>207</v>
      </c>
      <c r="D7" s="29">
        <v>5</v>
      </c>
      <c r="E7" s="29">
        <v>10</v>
      </c>
      <c r="F7" s="29" t="s">
        <v>3</v>
      </c>
      <c r="G7" s="29">
        <v>2</v>
      </c>
      <c r="H7" s="29">
        <v>2</v>
      </c>
      <c r="I7" s="29" t="s">
        <v>3</v>
      </c>
      <c r="J7" s="29">
        <v>2</v>
      </c>
      <c r="K7" s="29">
        <v>3</v>
      </c>
      <c r="L7" s="29">
        <v>1</v>
      </c>
      <c r="M7" s="7">
        <f t="shared" si="0"/>
        <v>25</v>
      </c>
      <c r="N7" s="8">
        <v>14</v>
      </c>
      <c r="O7" s="8">
        <f t="shared" ref="O7:O56" si="3">M7*N7</f>
        <v>350</v>
      </c>
      <c r="P7" s="8">
        <f t="shared" si="1"/>
        <v>84</v>
      </c>
      <c r="Q7" s="8">
        <f t="shared" si="2"/>
        <v>434</v>
      </c>
    </row>
    <row r="8" spans="1:17" ht="22.5" x14ac:dyDescent="0.2">
      <c r="A8" s="35">
        <v>3</v>
      </c>
      <c r="B8" s="9" t="s">
        <v>208</v>
      </c>
      <c r="C8" s="7" t="s">
        <v>207</v>
      </c>
      <c r="D8" s="29" t="s">
        <v>3</v>
      </c>
      <c r="E8" s="29">
        <v>6</v>
      </c>
      <c r="F8" s="29" t="s">
        <v>3</v>
      </c>
      <c r="G8" s="29" t="s">
        <v>3</v>
      </c>
      <c r="H8" s="29">
        <v>2</v>
      </c>
      <c r="I8" s="29" t="s">
        <v>3</v>
      </c>
      <c r="J8" s="29"/>
      <c r="K8" s="29" t="s">
        <v>3</v>
      </c>
      <c r="L8" s="29">
        <v>1</v>
      </c>
      <c r="M8" s="7">
        <f t="shared" si="0"/>
        <v>9</v>
      </c>
      <c r="N8" s="8">
        <v>0.9</v>
      </c>
      <c r="O8" s="8">
        <f t="shared" si="3"/>
        <v>8.1</v>
      </c>
      <c r="P8" s="8">
        <f t="shared" si="1"/>
        <v>1.9439999999999997</v>
      </c>
      <c r="Q8" s="8">
        <f t="shared" si="2"/>
        <v>10.043999999999999</v>
      </c>
    </row>
    <row r="9" spans="1:17" ht="22.5" x14ac:dyDescent="0.2">
      <c r="A9" s="35">
        <v>4</v>
      </c>
      <c r="B9" s="9" t="s">
        <v>212</v>
      </c>
      <c r="C9" s="7" t="s">
        <v>207</v>
      </c>
      <c r="D9" s="29" t="s">
        <v>3</v>
      </c>
      <c r="E9" s="29">
        <v>3</v>
      </c>
      <c r="F9" s="29" t="s">
        <v>3</v>
      </c>
      <c r="G9" s="29">
        <v>1</v>
      </c>
      <c r="H9" s="29" t="s">
        <v>3</v>
      </c>
      <c r="I9" s="29" t="s">
        <v>3</v>
      </c>
      <c r="J9" s="29"/>
      <c r="K9" s="29" t="s">
        <v>3</v>
      </c>
      <c r="L9" s="29">
        <v>1</v>
      </c>
      <c r="M9" s="7">
        <f t="shared" si="0"/>
        <v>5</v>
      </c>
      <c r="N9" s="8">
        <v>1.1000000000000001</v>
      </c>
      <c r="O9" s="8">
        <f t="shared" si="3"/>
        <v>5.5</v>
      </c>
      <c r="P9" s="8">
        <f t="shared" si="1"/>
        <v>1.32</v>
      </c>
      <c r="Q9" s="8">
        <f t="shared" si="2"/>
        <v>6.82</v>
      </c>
    </row>
    <row r="10" spans="1:17" ht="78.75" x14ac:dyDescent="0.2">
      <c r="A10" s="35">
        <v>5</v>
      </c>
      <c r="B10" s="9" t="s">
        <v>213</v>
      </c>
      <c r="C10" s="7" t="s">
        <v>207</v>
      </c>
      <c r="D10" s="29" t="s">
        <v>3</v>
      </c>
      <c r="E10" s="29">
        <v>2</v>
      </c>
      <c r="F10" s="29" t="s">
        <v>3</v>
      </c>
      <c r="G10" s="29" t="s">
        <v>3</v>
      </c>
      <c r="H10" s="29" t="s">
        <v>3</v>
      </c>
      <c r="I10" s="29" t="s">
        <v>3</v>
      </c>
      <c r="J10" s="29"/>
      <c r="K10" s="29" t="s">
        <v>3</v>
      </c>
      <c r="L10" s="29" t="s">
        <v>3</v>
      </c>
      <c r="M10" s="7">
        <f t="shared" si="0"/>
        <v>2</v>
      </c>
      <c r="N10" s="8">
        <v>7.5</v>
      </c>
      <c r="O10" s="8">
        <f t="shared" si="3"/>
        <v>15</v>
      </c>
      <c r="P10" s="8">
        <f t="shared" si="1"/>
        <v>3.6</v>
      </c>
      <c r="Q10" s="8">
        <f t="shared" si="2"/>
        <v>18.600000000000001</v>
      </c>
    </row>
    <row r="11" spans="1:17" ht="33.75" x14ac:dyDescent="0.2">
      <c r="A11" s="35">
        <v>6</v>
      </c>
      <c r="B11" s="9" t="s">
        <v>214</v>
      </c>
      <c r="C11" s="7" t="s">
        <v>207</v>
      </c>
      <c r="D11" s="29">
        <v>120</v>
      </c>
      <c r="E11" s="29">
        <v>16</v>
      </c>
      <c r="F11" s="29" t="s">
        <v>3</v>
      </c>
      <c r="G11" s="29">
        <v>4</v>
      </c>
      <c r="H11" s="29">
        <v>2</v>
      </c>
      <c r="I11" s="29" t="s">
        <v>3</v>
      </c>
      <c r="J11" s="29">
        <v>4</v>
      </c>
      <c r="K11" s="29">
        <v>10</v>
      </c>
      <c r="L11" s="29">
        <v>9</v>
      </c>
      <c r="M11" s="7">
        <f t="shared" si="0"/>
        <v>165</v>
      </c>
      <c r="N11" s="8">
        <v>0.25</v>
      </c>
      <c r="O11" s="8">
        <f t="shared" si="3"/>
        <v>41.25</v>
      </c>
      <c r="P11" s="8">
        <f t="shared" si="1"/>
        <v>9.9</v>
      </c>
      <c r="Q11" s="8">
        <f t="shared" si="2"/>
        <v>51.15</v>
      </c>
    </row>
    <row r="12" spans="1:17" ht="67.5" x14ac:dyDescent="0.2">
      <c r="A12" s="35">
        <v>7</v>
      </c>
      <c r="B12" s="9" t="s">
        <v>216</v>
      </c>
      <c r="C12" s="7" t="s">
        <v>207</v>
      </c>
      <c r="D12" s="29" t="s">
        <v>3</v>
      </c>
      <c r="E12" s="29">
        <v>1</v>
      </c>
      <c r="F12" s="29" t="s">
        <v>3</v>
      </c>
      <c r="G12" s="29" t="s">
        <v>3</v>
      </c>
      <c r="H12" s="29" t="s">
        <v>3</v>
      </c>
      <c r="I12" s="29" t="s">
        <v>3</v>
      </c>
      <c r="J12" s="29"/>
      <c r="K12" s="29" t="s">
        <v>3</v>
      </c>
      <c r="L12" s="29" t="s">
        <v>3</v>
      </c>
      <c r="M12" s="7">
        <f t="shared" si="0"/>
        <v>1</v>
      </c>
      <c r="N12" s="8">
        <v>4</v>
      </c>
      <c r="O12" s="8">
        <f t="shared" si="3"/>
        <v>4</v>
      </c>
      <c r="P12" s="8">
        <f t="shared" si="1"/>
        <v>0.96</v>
      </c>
      <c r="Q12" s="8">
        <f t="shared" si="2"/>
        <v>4.96</v>
      </c>
    </row>
    <row r="13" spans="1:17" ht="22.5" x14ac:dyDescent="0.2">
      <c r="A13" s="35">
        <v>8</v>
      </c>
      <c r="B13" s="9" t="s">
        <v>217</v>
      </c>
      <c r="C13" s="7" t="s">
        <v>207</v>
      </c>
      <c r="D13" s="29" t="s">
        <v>3</v>
      </c>
      <c r="E13" s="29">
        <v>2</v>
      </c>
      <c r="F13" s="29" t="s">
        <v>3</v>
      </c>
      <c r="G13" s="29">
        <v>3</v>
      </c>
      <c r="H13" s="29" t="s">
        <v>3</v>
      </c>
      <c r="I13" s="29" t="s">
        <v>3</v>
      </c>
      <c r="J13" s="29"/>
      <c r="K13" s="29">
        <v>6</v>
      </c>
      <c r="L13" s="29">
        <v>4</v>
      </c>
      <c r="M13" s="7">
        <f t="shared" si="0"/>
        <v>15</v>
      </c>
      <c r="N13" s="8">
        <v>0.2</v>
      </c>
      <c r="O13" s="8">
        <f t="shared" si="3"/>
        <v>3</v>
      </c>
      <c r="P13" s="8">
        <f t="shared" si="1"/>
        <v>0.72</v>
      </c>
      <c r="Q13" s="8">
        <f t="shared" si="2"/>
        <v>3.7199999999999998</v>
      </c>
    </row>
    <row r="14" spans="1:17" ht="33.75" x14ac:dyDescent="0.2">
      <c r="A14" s="35">
        <v>9</v>
      </c>
      <c r="B14" s="9" t="s">
        <v>218</v>
      </c>
      <c r="C14" s="7" t="s">
        <v>207</v>
      </c>
      <c r="D14" s="29" t="s">
        <v>3</v>
      </c>
      <c r="E14" s="29" t="s">
        <v>3</v>
      </c>
      <c r="F14" s="29" t="s">
        <v>3</v>
      </c>
      <c r="G14" s="29">
        <v>2</v>
      </c>
      <c r="H14" s="29">
        <v>2</v>
      </c>
      <c r="I14" s="29" t="s">
        <v>3</v>
      </c>
      <c r="J14" s="29">
        <v>4</v>
      </c>
      <c r="K14" s="29" t="s">
        <v>3</v>
      </c>
      <c r="L14" s="29" t="s">
        <v>3</v>
      </c>
      <c r="M14" s="7">
        <f t="shared" si="0"/>
        <v>8</v>
      </c>
      <c r="N14" s="8">
        <v>0.85</v>
      </c>
      <c r="O14" s="8">
        <f t="shared" si="3"/>
        <v>6.8</v>
      </c>
      <c r="P14" s="8">
        <f t="shared" si="1"/>
        <v>1.6319999999999999</v>
      </c>
      <c r="Q14" s="8">
        <f t="shared" si="2"/>
        <v>8.4320000000000004</v>
      </c>
    </row>
    <row r="15" spans="1:17" ht="22.5" x14ac:dyDescent="0.2">
      <c r="A15" s="35">
        <v>10</v>
      </c>
      <c r="B15" s="9" t="s">
        <v>312</v>
      </c>
      <c r="C15" s="7" t="s">
        <v>207</v>
      </c>
      <c r="D15" s="29" t="s">
        <v>3</v>
      </c>
      <c r="E15" s="29">
        <v>10</v>
      </c>
      <c r="F15" s="29" t="s">
        <v>3</v>
      </c>
      <c r="G15" s="29" t="s">
        <v>3</v>
      </c>
      <c r="H15" s="29">
        <v>2</v>
      </c>
      <c r="I15" s="29" t="s">
        <v>3</v>
      </c>
      <c r="J15" s="29"/>
      <c r="K15" s="29">
        <v>4</v>
      </c>
      <c r="L15" s="29" t="s">
        <v>3</v>
      </c>
      <c r="M15" s="7">
        <f t="shared" si="0"/>
        <v>16</v>
      </c>
      <c r="N15" s="8">
        <v>0.9</v>
      </c>
      <c r="O15" s="8">
        <f t="shared" si="3"/>
        <v>14.4</v>
      </c>
      <c r="P15" s="8">
        <f t="shared" si="1"/>
        <v>3.4560000000000004</v>
      </c>
      <c r="Q15" s="8">
        <f t="shared" si="2"/>
        <v>17.856000000000002</v>
      </c>
    </row>
    <row r="16" spans="1:17" ht="22.5" x14ac:dyDescent="0.2">
      <c r="A16" s="35">
        <v>11</v>
      </c>
      <c r="B16" s="9" t="s">
        <v>219</v>
      </c>
      <c r="C16" s="7" t="s">
        <v>207</v>
      </c>
      <c r="D16" s="29" t="s">
        <v>3</v>
      </c>
      <c r="E16" s="29">
        <v>4</v>
      </c>
      <c r="F16" s="29" t="s">
        <v>3</v>
      </c>
      <c r="G16" s="29">
        <v>2</v>
      </c>
      <c r="H16" s="29">
        <v>1</v>
      </c>
      <c r="I16" s="29">
        <v>6</v>
      </c>
      <c r="J16" s="29"/>
      <c r="K16" s="29">
        <v>4</v>
      </c>
      <c r="L16" s="29" t="s">
        <v>3</v>
      </c>
      <c r="M16" s="7">
        <f t="shared" si="0"/>
        <v>17</v>
      </c>
      <c r="N16" s="8">
        <v>0.85</v>
      </c>
      <c r="O16" s="8">
        <f t="shared" si="3"/>
        <v>14.45</v>
      </c>
      <c r="P16" s="8">
        <f t="shared" si="1"/>
        <v>3.4679999999999995</v>
      </c>
      <c r="Q16" s="8">
        <f t="shared" si="2"/>
        <v>17.917999999999999</v>
      </c>
    </row>
    <row r="17" spans="1:17" ht="45" x14ac:dyDescent="0.2">
      <c r="A17" s="35">
        <v>12</v>
      </c>
      <c r="B17" s="10" t="s">
        <v>220</v>
      </c>
      <c r="C17" s="7" t="s">
        <v>207</v>
      </c>
      <c r="D17" s="29" t="s">
        <v>3</v>
      </c>
      <c r="E17" s="29" t="s">
        <v>3</v>
      </c>
      <c r="F17" s="29" t="s">
        <v>3</v>
      </c>
      <c r="G17" s="29" t="s">
        <v>3</v>
      </c>
      <c r="H17" s="29">
        <v>4</v>
      </c>
      <c r="I17" s="29" t="s">
        <v>3</v>
      </c>
      <c r="J17" s="29"/>
      <c r="K17" s="29" t="s">
        <v>3</v>
      </c>
      <c r="L17" s="29" t="s">
        <v>3</v>
      </c>
      <c r="M17" s="7">
        <f t="shared" si="0"/>
        <v>4</v>
      </c>
      <c r="N17" s="8">
        <v>1.9</v>
      </c>
      <c r="O17" s="8">
        <f t="shared" si="3"/>
        <v>7.6</v>
      </c>
      <c r="P17" s="8">
        <f t="shared" si="1"/>
        <v>1.8239999999999998</v>
      </c>
      <c r="Q17" s="8">
        <f t="shared" si="2"/>
        <v>9.4239999999999995</v>
      </c>
    </row>
    <row r="18" spans="1:17" ht="45" x14ac:dyDescent="0.2">
      <c r="A18" s="35">
        <v>13</v>
      </c>
      <c r="B18" s="10" t="s">
        <v>221</v>
      </c>
      <c r="C18" s="7" t="s">
        <v>222</v>
      </c>
      <c r="D18" s="29">
        <v>8</v>
      </c>
      <c r="E18" s="29" t="s">
        <v>3</v>
      </c>
      <c r="F18" s="29" t="s">
        <v>3</v>
      </c>
      <c r="G18" s="29" t="s">
        <v>3</v>
      </c>
      <c r="H18" s="29">
        <v>1</v>
      </c>
      <c r="I18" s="29" t="s">
        <v>3</v>
      </c>
      <c r="J18" s="29">
        <v>1</v>
      </c>
      <c r="K18" s="29" t="s">
        <v>3</v>
      </c>
      <c r="L18" s="29" t="s">
        <v>3</v>
      </c>
      <c r="M18" s="7">
        <f t="shared" si="0"/>
        <v>10</v>
      </c>
      <c r="N18" s="8">
        <v>6</v>
      </c>
      <c r="O18" s="8">
        <f t="shared" si="3"/>
        <v>60</v>
      </c>
      <c r="P18" s="8">
        <f t="shared" si="1"/>
        <v>14.4</v>
      </c>
      <c r="Q18" s="8">
        <f t="shared" si="2"/>
        <v>74.400000000000006</v>
      </c>
    </row>
    <row r="19" spans="1:17" ht="22.5" x14ac:dyDescent="0.2">
      <c r="A19" s="35">
        <v>14</v>
      </c>
      <c r="B19" s="9" t="s">
        <v>224</v>
      </c>
      <c r="C19" s="7" t="s">
        <v>207</v>
      </c>
      <c r="D19" s="29" t="s">
        <v>3</v>
      </c>
      <c r="E19" s="29">
        <v>3</v>
      </c>
      <c r="F19" s="29" t="s">
        <v>3</v>
      </c>
      <c r="G19" s="29" t="s">
        <v>3</v>
      </c>
      <c r="H19" s="29" t="s">
        <v>3</v>
      </c>
      <c r="I19" s="29" t="s">
        <v>3</v>
      </c>
      <c r="J19" s="29"/>
      <c r="K19" s="29" t="s">
        <v>3</v>
      </c>
      <c r="L19" s="29" t="s">
        <v>3</v>
      </c>
      <c r="M19" s="7">
        <f t="shared" si="0"/>
        <v>3</v>
      </c>
      <c r="N19" s="8">
        <v>11</v>
      </c>
      <c r="O19" s="8">
        <f t="shared" si="3"/>
        <v>33</v>
      </c>
      <c r="P19" s="8">
        <f t="shared" si="1"/>
        <v>7.92</v>
      </c>
      <c r="Q19" s="8">
        <f t="shared" si="2"/>
        <v>40.92</v>
      </c>
    </row>
    <row r="20" spans="1:17" ht="33.75" x14ac:dyDescent="0.2">
      <c r="A20" s="35">
        <v>15</v>
      </c>
      <c r="B20" s="9" t="s">
        <v>225</v>
      </c>
      <c r="C20" s="7" t="s">
        <v>226</v>
      </c>
      <c r="D20" s="29" t="s">
        <v>3</v>
      </c>
      <c r="E20" s="29" t="s">
        <v>3</v>
      </c>
      <c r="F20" s="29" t="s">
        <v>3</v>
      </c>
      <c r="G20" s="29" t="s">
        <v>3</v>
      </c>
      <c r="H20" s="29" t="s">
        <v>3</v>
      </c>
      <c r="I20" s="29" t="s">
        <v>3</v>
      </c>
      <c r="J20" s="29"/>
      <c r="K20" s="29">
        <v>1</v>
      </c>
      <c r="L20" s="29" t="s">
        <v>3</v>
      </c>
      <c r="M20" s="7">
        <f t="shared" si="0"/>
        <v>1</v>
      </c>
      <c r="N20" s="8">
        <v>8</v>
      </c>
      <c r="O20" s="8">
        <f t="shared" si="3"/>
        <v>8</v>
      </c>
      <c r="P20" s="8">
        <f t="shared" si="1"/>
        <v>1.92</v>
      </c>
      <c r="Q20" s="8">
        <f t="shared" si="2"/>
        <v>9.92</v>
      </c>
    </row>
    <row r="21" spans="1:17" ht="33.75" x14ac:dyDescent="0.2">
      <c r="A21" s="35">
        <v>16</v>
      </c>
      <c r="B21" s="9" t="s">
        <v>227</v>
      </c>
      <c r="C21" s="7" t="s">
        <v>228</v>
      </c>
      <c r="D21" s="29" t="s">
        <v>3</v>
      </c>
      <c r="E21" s="29" t="s">
        <v>3</v>
      </c>
      <c r="F21" s="29" t="s">
        <v>3</v>
      </c>
      <c r="G21" s="29" t="s">
        <v>3</v>
      </c>
      <c r="H21" s="29">
        <v>1</v>
      </c>
      <c r="I21" s="29" t="s">
        <v>3</v>
      </c>
      <c r="J21" s="29"/>
      <c r="K21" s="29" t="s">
        <v>3</v>
      </c>
      <c r="L21" s="29" t="s">
        <v>3</v>
      </c>
      <c r="M21" s="7">
        <f t="shared" si="0"/>
        <v>1</v>
      </c>
      <c r="N21" s="8">
        <v>8</v>
      </c>
      <c r="O21" s="8">
        <f t="shared" si="3"/>
        <v>8</v>
      </c>
      <c r="P21" s="8">
        <f t="shared" si="1"/>
        <v>1.92</v>
      </c>
      <c r="Q21" s="8">
        <f t="shared" si="2"/>
        <v>9.92</v>
      </c>
    </row>
    <row r="22" spans="1:17" ht="33.75" x14ac:dyDescent="0.2">
      <c r="A22" s="35">
        <v>17</v>
      </c>
      <c r="B22" s="9" t="s">
        <v>229</v>
      </c>
      <c r="C22" s="7" t="s">
        <v>230</v>
      </c>
      <c r="D22" s="29" t="s">
        <v>3</v>
      </c>
      <c r="E22" s="29" t="s">
        <v>3</v>
      </c>
      <c r="F22" s="29" t="s">
        <v>3</v>
      </c>
      <c r="G22" s="29" t="s">
        <v>3</v>
      </c>
      <c r="H22" s="29">
        <v>1</v>
      </c>
      <c r="I22" s="29" t="s">
        <v>3</v>
      </c>
      <c r="J22" s="29"/>
      <c r="K22" s="29" t="s">
        <v>3</v>
      </c>
      <c r="L22" s="29" t="s">
        <v>3</v>
      </c>
      <c r="M22" s="7">
        <f t="shared" si="0"/>
        <v>1</v>
      </c>
      <c r="N22" s="8">
        <v>8</v>
      </c>
      <c r="O22" s="8">
        <f t="shared" si="3"/>
        <v>8</v>
      </c>
      <c r="P22" s="8">
        <f t="shared" si="1"/>
        <v>1.92</v>
      </c>
      <c r="Q22" s="8">
        <f t="shared" si="2"/>
        <v>9.92</v>
      </c>
    </row>
    <row r="23" spans="1:17" ht="33.75" x14ac:dyDescent="0.2">
      <c r="A23" s="35">
        <v>18</v>
      </c>
      <c r="B23" s="9" t="s">
        <v>231</v>
      </c>
      <c r="C23" s="7" t="s">
        <v>230</v>
      </c>
      <c r="D23" s="29" t="s">
        <v>3</v>
      </c>
      <c r="E23" s="29" t="s">
        <v>3</v>
      </c>
      <c r="F23" s="29" t="s">
        <v>3</v>
      </c>
      <c r="G23" s="29" t="s">
        <v>3</v>
      </c>
      <c r="H23" s="29">
        <v>1</v>
      </c>
      <c r="I23" s="29" t="s">
        <v>3</v>
      </c>
      <c r="J23" s="29"/>
      <c r="K23" s="29" t="s">
        <v>3</v>
      </c>
      <c r="L23" s="29" t="s">
        <v>3</v>
      </c>
      <c r="M23" s="7">
        <f t="shared" si="0"/>
        <v>1</v>
      </c>
      <c r="N23" s="8">
        <v>8</v>
      </c>
      <c r="O23" s="8">
        <f t="shared" si="3"/>
        <v>8</v>
      </c>
      <c r="P23" s="8">
        <f t="shared" si="1"/>
        <v>1.92</v>
      </c>
      <c r="Q23" s="8">
        <f t="shared" si="2"/>
        <v>9.92</v>
      </c>
    </row>
    <row r="24" spans="1:17" ht="33.75" x14ac:dyDescent="0.2">
      <c r="A24" s="35">
        <v>19</v>
      </c>
      <c r="B24" s="10" t="s">
        <v>232</v>
      </c>
      <c r="C24" s="7" t="s">
        <v>230</v>
      </c>
      <c r="D24" s="29" t="s">
        <v>3</v>
      </c>
      <c r="E24" s="29" t="s">
        <v>3</v>
      </c>
      <c r="F24" s="29" t="s">
        <v>3</v>
      </c>
      <c r="G24" s="29" t="s">
        <v>3</v>
      </c>
      <c r="H24" s="29">
        <v>1</v>
      </c>
      <c r="I24" s="29" t="s">
        <v>3</v>
      </c>
      <c r="J24" s="29"/>
      <c r="K24" s="29">
        <v>1</v>
      </c>
      <c r="L24" s="29" t="s">
        <v>3</v>
      </c>
      <c r="M24" s="7">
        <f t="shared" si="0"/>
        <v>2</v>
      </c>
      <c r="N24" s="8">
        <v>8</v>
      </c>
      <c r="O24" s="8">
        <f t="shared" si="3"/>
        <v>16</v>
      </c>
      <c r="P24" s="8">
        <f t="shared" si="1"/>
        <v>3.84</v>
      </c>
      <c r="Q24" s="8">
        <f t="shared" si="2"/>
        <v>19.84</v>
      </c>
    </row>
    <row r="25" spans="1:17" ht="33.75" x14ac:dyDescent="0.2">
      <c r="A25" s="35">
        <v>20</v>
      </c>
      <c r="B25" s="9" t="s">
        <v>233</v>
      </c>
      <c r="C25" s="7" t="s">
        <v>226</v>
      </c>
      <c r="D25" s="29" t="s">
        <v>3</v>
      </c>
      <c r="E25" s="29">
        <v>2</v>
      </c>
      <c r="F25" s="29" t="s">
        <v>3</v>
      </c>
      <c r="G25" s="29" t="s">
        <v>3</v>
      </c>
      <c r="H25" s="29" t="s">
        <v>3</v>
      </c>
      <c r="I25" s="29" t="s">
        <v>3</v>
      </c>
      <c r="J25" s="29"/>
      <c r="K25" s="29" t="s">
        <v>3</v>
      </c>
      <c r="L25" s="29" t="s">
        <v>3</v>
      </c>
      <c r="M25" s="7">
        <f t="shared" si="0"/>
        <v>2</v>
      </c>
      <c r="N25" s="8">
        <v>8</v>
      </c>
      <c r="O25" s="8">
        <f t="shared" si="3"/>
        <v>16</v>
      </c>
      <c r="P25" s="8">
        <f t="shared" si="1"/>
        <v>3.84</v>
      </c>
      <c r="Q25" s="8">
        <f t="shared" si="2"/>
        <v>19.84</v>
      </c>
    </row>
    <row r="26" spans="1:17" ht="45" x14ac:dyDescent="0.2">
      <c r="A26" s="35">
        <v>21</v>
      </c>
      <c r="B26" s="9" t="s">
        <v>234</v>
      </c>
      <c r="C26" s="7" t="s">
        <v>207</v>
      </c>
      <c r="D26" s="29" t="s">
        <v>3</v>
      </c>
      <c r="E26" s="29" t="s">
        <v>3</v>
      </c>
      <c r="F26" s="29" t="s">
        <v>3</v>
      </c>
      <c r="G26" s="29" t="s">
        <v>3</v>
      </c>
      <c r="H26" s="29">
        <v>1</v>
      </c>
      <c r="I26" s="29" t="s">
        <v>3</v>
      </c>
      <c r="J26" s="29"/>
      <c r="K26" s="29" t="s">
        <v>3</v>
      </c>
      <c r="L26" s="29" t="s">
        <v>3</v>
      </c>
      <c r="M26" s="7">
        <f t="shared" si="0"/>
        <v>1</v>
      </c>
      <c r="N26" s="8">
        <v>4.5</v>
      </c>
      <c r="O26" s="8">
        <f t="shared" si="3"/>
        <v>4.5</v>
      </c>
      <c r="P26" s="8">
        <f t="shared" si="1"/>
        <v>1.08</v>
      </c>
      <c r="Q26" s="8">
        <f t="shared" si="2"/>
        <v>5.58</v>
      </c>
    </row>
    <row r="27" spans="1:17" ht="33.75" x14ac:dyDescent="0.2">
      <c r="A27" s="35">
        <v>22</v>
      </c>
      <c r="B27" s="9" t="s">
        <v>235</v>
      </c>
      <c r="C27" s="7" t="s">
        <v>236</v>
      </c>
      <c r="D27" s="29" t="s">
        <v>3</v>
      </c>
      <c r="E27" s="29">
        <v>40</v>
      </c>
      <c r="F27" s="29">
        <v>10</v>
      </c>
      <c r="G27" s="29">
        <v>3</v>
      </c>
      <c r="H27" s="29">
        <v>3</v>
      </c>
      <c r="I27" s="29">
        <v>2</v>
      </c>
      <c r="J27" s="29">
        <v>2</v>
      </c>
      <c r="K27" s="29">
        <v>1</v>
      </c>
      <c r="L27" s="29">
        <v>3</v>
      </c>
      <c r="M27" s="7">
        <f t="shared" si="0"/>
        <v>64</v>
      </c>
      <c r="N27" s="8">
        <v>2.8</v>
      </c>
      <c r="O27" s="8">
        <f t="shared" si="3"/>
        <v>179.2</v>
      </c>
      <c r="P27" s="8">
        <f t="shared" si="1"/>
        <v>43.007999999999996</v>
      </c>
      <c r="Q27" s="8">
        <f t="shared" si="2"/>
        <v>222.20799999999997</v>
      </c>
    </row>
    <row r="28" spans="1:17" ht="56.25" x14ac:dyDescent="0.2">
      <c r="A28" s="35">
        <v>23</v>
      </c>
      <c r="B28" s="9" t="s">
        <v>383</v>
      </c>
      <c r="C28" s="7" t="s">
        <v>207</v>
      </c>
      <c r="D28" s="29" t="s">
        <v>3</v>
      </c>
      <c r="E28" s="29" t="s">
        <v>3</v>
      </c>
      <c r="F28" s="29" t="s">
        <v>3</v>
      </c>
      <c r="G28" s="29" t="s">
        <v>3</v>
      </c>
      <c r="H28" s="29">
        <v>5</v>
      </c>
      <c r="I28" s="29">
        <v>10</v>
      </c>
      <c r="J28" s="29">
        <v>10</v>
      </c>
      <c r="K28" s="29" t="s">
        <v>3</v>
      </c>
      <c r="L28" s="29" t="s">
        <v>3</v>
      </c>
      <c r="M28" s="7">
        <f t="shared" si="0"/>
        <v>25</v>
      </c>
      <c r="N28" s="8">
        <v>1.9</v>
      </c>
      <c r="O28" s="8">
        <f t="shared" si="3"/>
        <v>47.5</v>
      </c>
      <c r="P28" s="8">
        <f t="shared" si="1"/>
        <v>11.4</v>
      </c>
      <c r="Q28" s="8">
        <f t="shared" si="2"/>
        <v>58.9</v>
      </c>
    </row>
    <row r="29" spans="1:17" ht="56.25" x14ac:dyDescent="0.2">
      <c r="A29" s="35">
        <v>24</v>
      </c>
      <c r="B29" s="9" t="s">
        <v>384</v>
      </c>
      <c r="C29" s="7" t="s">
        <v>207</v>
      </c>
      <c r="D29" s="29" t="s">
        <v>3</v>
      </c>
      <c r="E29" s="29" t="s">
        <v>3</v>
      </c>
      <c r="F29" s="29" t="s">
        <v>3</v>
      </c>
      <c r="G29" s="29" t="s">
        <v>3</v>
      </c>
      <c r="H29" s="29">
        <v>15</v>
      </c>
      <c r="I29" s="29" t="s">
        <v>3</v>
      </c>
      <c r="J29" s="29">
        <v>10</v>
      </c>
      <c r="K29" s="29" t="s">
        <v>3</v>
      </c>
      <c r="L29" s="29">
        <v>10</v>
      </c>
      <c r="M29" s="7">
        <f t="shared" si="0"/>
        <v>35</v>
      </c>
      <c r="N29" s="8">
        <v>1.9</v>
      </c>
      <c r="O29" s="8">
        <f t="shared" si="3"/>
        <v>66.5</v>
      </c>
      <c r="P29" s="8">
        <f t="shared" si="1"/>
        <v>15.96</v>
      </c>
      <c r="Q29" s="8">
        <f t="shared" si="2"/>
        <v>82.460000000000008</v>
      </c>
    </row>
    <row r="30" spans="1:17" ht="22.5" x14ac:dyDescent="0.2">
      <c r="A30" s="35">
        <v>25</v>
      </c>
      <c r="B30" s="9" t="s">
        <v>239</v>
      </c>
      <c r="C30" s="7" t="s">
        <v>207</v>
      </c>
      <c r="D30" s="29" t="s">
        <v>3</v>
      </c>
      <c r="E30" s="29" t="s">
        <v>3</v>
      </c>
      <c r="F30" s="29" t="s">
        <v>3</v>
      </c>
      <c r="G30" s="29">
        <v>1</v>
      </c>
      <c r="H30" s="29">
        <v>1</v>
      </c>
      <c r="I30" s="29" t="s">
        <v>3</v>
      </c>
      <c r="J30" s="29"/>
      <c r="K30" s="29">
        <v>2</v>
      </c>
      <c r="L30" s="29" t="s">
        <v>3</v>
      </c>
      <c r="M30" s="7">
        <f t="shared" ref="M30:M55" si="4">SUM(D30:L30)</f>
        <v>4</v>
      </c>
      <c r="N30" s="8">
        <v>0.75</v>
      </c>
      <c r="O30" s="8">
        <f t="shared" si="3"/>
        <v>3</v>
      </c>
      <c r="P30" s="8">
        <f t="shared" si="1"/>
        <v>0.72</v>
      </c>
      <c r="Q30" s="8">
        <f t="shared" si="2"/>
        <v>3.7199999999999998</v>
      </c>
    </row>
    <row r="31" spans="1:17" ht="22.5" x14ac:dyDescent="0.2">
      <c r="A31" s="35">
        <v>26</v>
      </c>
      <c r="B31" s="10" t="s">
        <v>240</v>
      </c>
      <c r="C31" s="7" t="s">
        <v>207</v>
      </c>
      <c r="D31" s="29" t="s">
        <v>3</v>
      </c>
      <c r="E31" s="29">
        <v>1</v>
      </c>
      <c r="F31" s="29" t="s">
        <v>3</v>
      </c>
      <c r="G31" s="29" t="s">
        <v>3</v>
      </c>
      <c r="H31" s="29" t="s">
        <v>3</v>
      </c>
      <c r="I31" s="29" t="s">
        <v>3</v>
      </c>
      <c r="J31" s="29"/>
      <c r="K31" s="29" t="s">
        <v>3</v>
      </c>
      <c r="L31" s="29" t="s">
        <v>3</v>
      </c>
      <c r="M31" s="7">
        <f t="shared" si="4"/>
        <v>1</v>
      </c>
      <c r="N31" s="8">
        <v>4.3</v>
      </c>
      <c r="O31" s="8">
        <f t="shared" si="3"/>
        <v>4.3</v>
      </c>
      <c r="P31" s="8">
        <f t="shared" si="1"/>
        <v>1.0319999999999998</v>
      </c>
      <c r="Q31" s="8">
        <f t="shared" si="2"/>
        <v>5.3319999999999999</v>
      </c>
    </row>
    <row r="32" spans="1:17" ht="22.5" x14ac:dyDescent="0.2">
      <c r="A32" s="35">
        <v>27</v>
      </c>
      <c r="B32" s="9" t="s">
        <v>241</v>
      </c>
      <c r="C32" s="7" t="s">
        <v>207</v>
      </c>
      <c r="D32" s="29" t="s">
        <v>3</v>
      </c>
      <c r="E32" s="29">
        <v>10</v>
      </c>
      <c r="F32" s="29" t="s">
        <v>3</v>
      </c>
      <c r="G32" s="29">
        <v>1</v>
      </c>
      <c r="H32" s="29" t="s">
        <v>3</v>
      </c>
      <c r="I32" s="29" t="s">
        <v>3</v>
      </c>
      <c r="J32" s="29"/>
      <c r="K32" s="29" t="s">
        <v>3</v>
      </c>
      <c r="L32" s="29" t="s">
        <v>3</v>
      </c>
      <c r="M32" s="7">
        <f t="shared" si="4"/>
        <v>11</v>
      </c>
      <c r="N32" s="8">
        <v>0.55000000000000004</v>
      </c>
      <c r="O32" s="8">
        <f t="shared" si="3"/>
        <v>6.0500000000000007</v>
      </c>
      <c r="P32" s="8">
        <f t="shared" si="1"/>
        <v>1.4520000000000002</v>
      </c>
      <c r="Q32" s="8">
        <f t="shared" si="2"/>
        <v>7.5020000000000007</v>
      </c>
    </row>
    <row r="33" spans="1:17" ht="90" x14ac:dyDescent="0.2">
      <c r="A33" s="35">
        <v>28</v>
      </c>
      <c r="B33" s="9" t="s">
        <v>313</v>
      </c>
      <c r="C33" s="7" t="s">
        <v>207</v>
      </c>
      <c r="D33" s="29" t="s">
        <v>3</v>
      </c>
      <c r="E33" s="29">
        <v>5</v>
      </c>
      <c r="F33" s="29" t="s">
        <v>3</v>
      </c>
      <c r="G33" s="29" t="s">
        <v>3</v>
      </c>
      <c r="H33" s="29" t="s">
        <v>3</v>
      </c>
      <c r="I33" s="29" t="s">
        <v>3</v>
      </c>
      <c r="J33" s="29"/>
      <c r="K33" s="29" t="s">
        <v>3</v>
      </c>
      <c r="L33" s="29" t="s">
        <v>3</v>
      </c>
      <c r="M33" s="7">
        <f t="shared" si="4"/>
        <v>5</v>
      </c>
      <c r="N33" s="8">
        <v>1.8</v>
      </c>
      <c r="O33" s="8">
        <f t="shared" si="3"/>
        <v>9</v>
      </c>
      <c r="P33" s="8">
        <f t="shared" si="1"/>
        <v>2.16</v>
      </c>
      <c r="Q33" s="8">
        <f t="shared" si="2"/>
        <v>11.16</v>
      </c>
    </row>
    <row r="34" spans="1:17" ht="56.25" x14ac:dyDescent="0.2">
      <c r="A34" s="35">
        <v>29</v>
      </c>
      <c r="B34" s="9" t="s">
        <v>242</v>
      </c>
      <c r="C34" s="7" t="s">
        <v>207</v>
      </c>
      <c r="D34" s="29">
        <v>5</v>
      </c>
      <c r="E34" s="29">
        <v>5</v>
      </c>
      <c r="F34" s="29" t="s">
        <v>3</v>
      </c>
      <c r="G34" s="29" t="s">
        <v>3</v>
      </c>
      <c r="H34" s="29" t="s">
        <v>3</v>
      </c>
      <c r="I34" s="29">
        <v>2</v>
      </c>
      <c r="J34" s="29">
        <v>2</v>
      </c>
      <c r="K34" s="29">
        <v>2</v>
      </c>
      <c r="L34" s="29" t="s">
        <v>3</v>
      </c>
      <c r="M34" s="7">
        <f t="shared" si="4"/>
        <v>16</v>
      </c>
      <c r="N34" s="8">
        <v>0.6</v>
      </c>
      <c r="O34" s="8">
        <f t="shared" si="3"/>
        <v>9.6</v>
      </c>
      <c r="P34" s="8">
        <f t="shared" si="1"/>
        <v>2.3039999999999998</v>
      </c>
      <c r="Q34" s="8">
        <f t="shared" si="2"/>
        <v>11.904</v>
      </c>
    </row>
    <row r="35" spans="1:17" ht="22.5" x14ac:dyDescent="0.2">
      <c r="A35" s="35">
        <v>30</v>
      </c>
      <c r="B35" s="9" t="s">
        <v>315</v>
      </c>
      <c r="C35" s="7" t="s">
        <v>207</v>
      </c>
      <c r="D35" s="29" t="s">
        <v>3</v>
      </c>
      <c r="E35" s="29" t="s">
        <v>3</v>
      </c>
      <c r="F35" s="29" t="s">
        <v>3</v>
      </c>
      <c r="G35" s="29" t="s">
        <v>3</v>
      </c>
      <c r="H35" s="29">
        <v>1</v>
      </c>
      <c r="I35" s="29" t="s">
        <v>3</v>
      </c>
      <c r="J35" s="29"/>
      <c r="K35" s="29" t="s">
        <v>3</v>
      </c>
      <c r="L35" s="29" t="s">
        <v>3</v>
      </c>
      <c r="M35" s="7">
        <f t="shared" si="4"/>
        <v>1</v>
      </c>
      <c r="N35" s="8">
        <v>2</v>
      </c>
      <c r="O35" s="8">
        <f t="shared" si="3"/>
        <v>2</v>
      </c>
      <c r="P35" s="8">
        <f t="shared" si="1"/>
        <v>0.48</v>
      </c>
      <c r="Q35" s="8">
        <f t="shared" si="2"/>
        <v>2.48</v>
      </c>
    </row>
    <row r="36" spans="1:17" ht="56.25" x14ac:dyDescent="0.2">
      <c r="A36" s="35">
        <v>31</v>
      </c>
      <c r="B36" s="9" t="s">
        <v>316</v>
      </c>
      <c r="C36" s="7" t="s">
        <v>207</v>
      </c>
      <c r="D36" s="29" t="s">
        <v>3</v>
      </c>
      <c r="E36" s="29">
        <v>6</v>
      </c>
      <c r="F36" s="29" t="s">
        <v>3</v>
      </c>
      <c r="G36" s="29">
        <v>1</v>
      </c>
      <c r="H36" s="29" t="s">
        <v>3</v>
      </c>
      <c r="I36" s="29" t="s">
        <v>3</v>
      </c>
      <c r="J36" s="29">
        <v>5</v>
      </c>
      <c r="K36" s="29" t="s">
        <v>3</v>
      </c>
      <c r="L36" s="29" t="s">
        <v>3</v>
      </c>
      <c r="M36" s="7">
        <f t="shared" si="4"/>
        <v>12</v>
      </c>
      <c r="N36" s="8">
        <v>1.8</v>
      </c>
      <c r="O36" s="8">
        <f t="shared" si="3"/>
        <v>21.6</v>
      </c>
      <c r="P36" s="8">
        <f t="shared" si="1"/>
        <v>5.1840000000000011</v>
      </c>
      <c r="Q36" s="8">
        <f t="shared" si="2"/>
        <v>26.784000000000002</v>
      </c>
    </row>
    <row r="37" spans="1:17" ht="22.5" x14ac:dyDescent="0.2">
      <c r="A37" s="35">
        <v>32</v>
      </c>
      <c r="B37" s="9" t="s">
        <v>317</v>
      </c>
      <c r="C37" s="7" t="s">
        <v>207</v>
      </c>
      <c r="D37" s="29" t="s">
        <v>3</v>
      </c>
      <c r="E37" s="29" t="s">
        <v>3</v>
      </c>
      <c r="F37" s="29" t="s">
        <v>3</v>
      </c>
      <c r="G37" s="29" t="s">
        <v>3</v>
      </c>
      <c r="H37" s="29" t="s">
        <v>3</v>
      </c>
      <c r="I37" s="29" t="s">
        <v>3</v>
      </c>
      <c r="J37" s="29"/>
      <c r="K37" s="29">
        <v>2</v>
      </c>
      <c r="L37" s="29" t="s">
        <v>3</v>
      </c>
      <c r="M37" s="7">
        <f t="shared" si="4"/>
        <v>2</v>
      </c>
      <c r="N37" s="8">
        <v>2.4500000000000002</v>
      </c>
      <c r="O37" s="8">
        <f t="shared" si="3"/>
        <v>4.9000000000000004</v>
      </c>
      <c r="P37" s="8">
        <f t="shared" si="1"/>
        <v>1.1760000000000002</v>
      </c>
      <c r="Q37" s="8">
        <f t="shared" si="2"/>
        <v>6.0760000000000005</v>
      </c>
    </row>
    <row r="38" spans="1:17" ht="22.5" x14ac:dyDescent="0.2">
      <c r="A38" s="35">
        <v>33</v>
      </c>
      <c r="B38" s="9" t="s">
        <v>244</v>
      </c>
      <c r="C38" s="7" t="s">
        <v>207</v>
      </c>
      <c r="D38" s="29" t="s">
        <v>3</v>
      </c>
      <c r="E38" s="29">
        <v>2</v>
      </c>
      <c r="F38" s="29" t="s">
        <v>3</v>
      </c>
      <c r="G38" s="29">
        <v>1</v>
      </c>
      <c r="H38" s="29" t="s">
        <v>3</v>
      </c>
      <c r="I38" s="29" t="s">
        <v>3</v>
      </c>
      <c r="J38" s="29"/>
      <c r="K38" s="29" t="s">
        <v>3</v>
      </c>
      <c r="L38" s="29" t="s">
        <v>3</v>
      </c>
      <c r="M38" s="7">
        <f t="shared" si="4"/>
        <v>3</v>
      </c>
      <c r="N38" s="8">
        <v>1.7</v>
      </c>
      <c r="O38" s="8">
        <f t="shared" si="3"/>
        <v>5.0999999999999996</v>
      </c>
      <c r="P38" s="8">
        <f t="shared" si="1"/>
        <v>1.224</v>
      </c>
      <c r="Q38" s="8">
        <f t="shared" si="2"/>
        <v>6.3239999999999998</v>
      </c>
    </row>
    <row r="39" spans="1:17" ht="33.75" x14ac:dyDescent="0.2">
      <c r="A39" s="35">
        <v>34</v>
      </c>
      <c r="B39" s="9" t="s">
        <v>245</v>
      </c>
      <c r="C39" s="7" t="s">
        <v>207</v>
      </c>
      <c r="D39" s="29" t="s">
        <v>3</v>
      </c>
      <c r="E39" s="29">
        <v>2</v>
      </c>
      <c r="F39" s="29" t="s">
        <v>3</v>
      </c>
      <c r="G39" s="29">
        <v>1</v>
      </c>
      <c r="H39" s="29">
        <v>1</v>
      </c>
      <c r="I39" s="29" t="s">
        <v>3</v>
      </c>
      <c r="J39" s="29"/>
      <c r="K39" s="29" t="s">
        <v>3</v>
      </c>
      <c r="L39" s="29" t="s">
        <v>3</v>
      </c>
      <c r="M39" s="7">
        <f t="shared" si="4"/>
        <v>4</v>
      </c>
      <c r="N39" s="8">
        <v>3.4</v>
      </c>
      <c r="O39" s="8">
        <f t="shared" si="3"/>
        <v>13.6</v>
      </c>
      <c r="P39" s="8">
        <f t="shared" si="1"/>
        <v>3.2639999999999998</v>
      </c>
      <c r="Q39" s="8">
        <f t="shared" si="2"/>
        <v>16.864000000000001</v>
      </c>
    </row>
    <row r="40" spans="1:17" ht="33.75" x14ac:dyDescent="0.2">
      <c r="A40" s="35">
        <v>35</v>
      </c>
      <c r="B40" s="9" t="s">
        <v>246</v>
      </c>
      <c r="C40" s="7" t="s">
        <v>207</v>
      </c>
      <c r="D40" s="29">
        <v>50</v>
      </c>
      <c r="E40" s="29">
        <v>10</v>
      </c>
      <c r="F40" s="29" t="s">
        <v>3</v>
      </c>
      <c r="G40" s="29">
        <v>4</v>
      </c>
      <c r="H40" s="29">
        <v>5</v>
      </c>
      <c r="I40" s="29" t="s">
        <v>3</v>
      </c>
      <c r="J40" s="29">
        <v>4</v>
      </c>
      <c r="K40" s="29">
        <v>4</v>
      </c>
      <c r="L40" s="29">
        <v>4</v>
      </c>
      <c r="M40" s="7">
        <f t="shared" si="4"/>
        <v>81</v>
      </c>
      <c r="N40" s="8">
        <v>0.26</v>
      </c>
      <c r="O40" s="8">
        <f t="shared" si="3"/>
        <v>21.060000000000002</v>
      </c>
      <c r="P40" s="8">
        <f t="shared" si="1"/>
        <v>5.0544000000000002</v>
      </c>
      <c r="Q40" s="8">
        <f t="shared" si="2"/>
        <v>26.114400000000003</v>
      </c>
    </row>
    <row r="41" spans="1:17" ht="22.5" x14ac:dyDescent="0.2">
      <c r="A41" s="35">
        <v>36</v>
      </c>
      <c r="B41" s="9" t="s">
        <v>247</v>
      </c>
      <c r="C41" s="7" t="s">
        <v>207</v>
      </c>
      <c r="D41" s="29" t="s">
        <v>3</v>
      </c>
      <c r="E41" s="29">
        <v>10</v>
      </c>
      <c r="F41" s="29" t="s">
        <v>3</v>
      </c>
      <c r="G41" s="29" t="s">
        <v>3</v>
      </c>
      <c r="H41" s="29">
        <v>5</v>
      </c>
      <c r="I41" s="29" t="s">
        <v>3</v>
      </c>
      <c r="J41" s="29"/>
      <c r="K41" s="29">
        <v>2</v>
      </c>
      <c r="L41" s="29" t="s">
        <v>3</v>
      </c>
      <c r="M41" s="7">
        <f t="shared" si="4"/>
        <v>17</v>
      </c>
      <c r="N41" s="8">
        <v>0.3</v>
      </c>
      <c r="O41" s="8">
        <f t="shared" si="3"/>
        <v>5.0999999999999996</v>
      </c>
      <c r="P41" s="8">
        <f t="shared" si="1"/>
        <v>1.224</v>
      </c>
      <c r="Q41" s="8">
        <f t="shared" si="2"/>
        <v>6.3239999999999998</v>
      </c>
    </row>
    <row r="42" spans="1:17" ht="33.75" x14ac:dyDescent="0.2">
      <c r="A42" s="35">
        <v>37</v>
      </c>
      <c r="B42" s="9" t="s">
        <v>320</v>
      </c>
      <c r="C42" s="7" t="s">
        <v>207</v>
      </c>
      <c r="D42" s="29" t="s">
        <v>3</v>
      </c>
      <c r="E42" s="29">
        <v>10</v>
      </c>
      <c r="F42" s="29" t="s">
        <v>3</v>
      </c>
      <c r="G42" s="29" t="s">
        <v>3</v>
      </c>
      <c r="H42" s="29">
        <v>5</v>
      </c>
      <c r="I42" s="29" t="s">
        <v>3</v>
      </c>
      <c r="J42" s="29"/>
      <c r="K42" s="29">
        <v>2</v>
      </c>
      <c r="L42" s="29" t="s">
        <v>3</v>
      </c>
      <c r="M42" s="7">
        <f t="shared" si="4"/>
        <v>17</v>
      </c>
      <c r="N42" s="8">
        <v>0.2</v>
      </c>
      <c r="O42" s="8">
        <f t="shared" si="3"/>
        <v>3.4000000000000004</v>
      </c>
      <c r="P42" s="8">
        <f t="shared" si="1"/>
        <v>0.81600000000000006</v>
      </c>
      <c r="Q42" s="8">
        <f t="shared" si="2"/>
        <v>4.2160000000000002</v>
      </c>
    </row>
    <row r="43" spans="1:17" ht="33.75" x14ac:dyDescent="0.2">
      <c r="A43" s="35">
        <v>38</v>
      </c>
      <c r="B43" s="9" t="s">
        <v>321</v>
      </c>
      <c r="C43" s="7" t="s">
        <v>207</v>
      </c>
      <c r="D43" s="29">
        <v>20</v>
      </c>
      <c r="E43" s="29">
        <v>10</v>
      </c>
      <c r="F43" s="29" t="s">
        <v>3</v>
      </c>
      <c r="G43" s="29" t="s">
        <v>3</v>
      </c>
      <c r="H43" s="29">
        <v>5</v>
      </c>
      <c r="I43" s="29">
        <v>2</v>
      </c>
      <c r="J43" s="29"/>
      <c r="K43" s="29">
        <v>2</v>
      </c>
      <c r="L43" s="29" t="s">
        <v>3</v>
      </c>
      <c r="M43" s="7">
        <f t="shared" si="4"/>
        <v>39</v>
      </c>
      <c r="N43" s="8">
        <v>0.2</v>
      </c>
      <c r="O43" s="8">
        <f t="shared" si="3"/>
        <v>7.8000000000000007</v>
      </c>
      <c r="P43" s="8">
        <f t="shared" si="1"/>
        <v>1.8720000000000001</v>
      </c>
      <c r="Q43" s="8">
        <f t="shared" si="2"/>
        <v>9.6720000000000006</v>
      </c>
    </row>
    <row r="44" spans="1:17" ht="33.75" x14ac:dyDescent="0.2">
      <c r="A44" s="35">
        <v>39</v>
      </c>
      <c r="B44" s="9" t="s">
        <v>322</v>
      </c>
      <c r="C44" s="7" t="s">
        <v>207</v>
      </c>
      <c r="D44" s="29" t="s">
        <v>3</v>
      </c>
      <c r="E44" s="29">
        <v>2</v>
      </c>
      <c r="F44" s="29" t="s">
        <v>3</v>
      </c>
      <c r="G44" s="29" t="s">
        <v>3</v>
      </c>
      <c r="H44" s="29">
        <v>5</v>
      </c>
      <c r="I44" s="29">
        <v>2</v>
      </c>
      <c r="J44" s="29"/>
      <c r="K44" s="29">
        <v>2</v>
      </c>
      <c r="L44" s="29" t="s">
        <v>3</v>
      </c>
      <c r="M44" s="7">
        <f t="shared" si="4"/>
        <v>11</v>
      </c>
      <c r="N44" s="8">
        <v>0.2</v>
      </c>
      <c r="O44" s="8">
        <f t="shared" si="3"/>
        <v>2.2000000000000002</v>
      </c>
      <c r="P44" s="8">
        <f t="shared" si="1"/>
        <v>0.52800000000000002</v>
      </c>
      <c r="Q44" s="8">
        <f t="shared" si="2"/>
        <v>2.7280000000000002</v>
      </c>
    </row>
    <row r="45" spans="1:17" ht="33.75" x14ac:dyDescent="0.2">
      <c r="A45" s="35">
        <v>40</v>
      </c>
      <c r="B45" s="9" t="s">
        <v>323</v>
      </c>
      <c r="C45" s="7" t="s">
        <v>207</v>
      </c>
      <c r="D45" s="29" t="s">
        <v>3</v>
      </c>
      <c r="E45" s="29">
        <v>30</v>
      </c>
      <c r="F45" s="29" t="s">
        <v>3</v>
      </c>
      <c r="G45" s="29" t="s">
        <v>3</v>
      </c>
      <c r="H45" s="29" t="s">
        <v>3</v>
      </c>
      <c r="I45" s="29" t="s">
        <v>3</v>
      </c>
      <c r="J45" s="29"/>
      <c r="K45" s="29" t="s">
        <v>3</v>
      </c>
      <c r="L45" s="29" t="s">
        <v>3</v>
      </c>
      <c r="M45" s="7">
        <f t="shared" si="4"/>
        <v>30</v>
      </c>
      <c r="N45" s="8">
        <v>0.4</v>
      </c>
      <c r="O45" s="8">
        <f t="shared" si="3"/>
        <v>12</v>
      </c>
      <c r="P45" s="8">
        <f t="shared" si="1"/>
        <v>2.88</v>
      </c>
      <c r="Q45" s="8">
        <f t="shared" si="2"/>
        <v>14.879999999999999</v>
      </c>
    </row>
    <row r="46" spans="1:17" ht="33.75" x14ac:dyDescent="0.2">
      <c r="A46" s="35">
        <v>41</v>
      </c>
      <c r="B46" s="9" t="s">
        <v>324</v>
      </c>
      <c r="C46" s="7" t="s">
        <v>207</v>
      </c>
      <c r="D46" s="29" t="s">
        <v>3</v>
      </c>
      <c r="E46" s="29">
        <v>30</v>
      </c>
      <c r="F46" s="29">
        <v>0</v>
      </c>
      <c r="G46" s="29" t="s">
        <v>3</v>
      </c>
      <c r="H46" s="29" t="s">
        <v>3</v>
      </c>
      <c r="I46" s="29">
        <v>3</v>
      </c>
      <c r="J46" s="29"/>
      <c r="K46" s="29">
        <v>2</v>
      </c>
      <c r="L46" s="29" t="s">
        <v>3</v>
      </c>
      <c r="M46" s="7">
        <f t="shared" si="4"/>
        <v>35</v>
      </c>
      <c r="N46" s="8">
        <v>0.4</v>
      </c>
      <c r="O46" s="8">
        <f t="shared" si="3"/>
        <v>14</v>
      </c>
      <c r="P46" s="8">
        <f t="shared" si="1"/>
        <v>3.36</v>
      </c>
      <c r="Q46" s="8">
        <f t="shared" si="2"/>
        <v>17.36</v>
      </c>
    </row>
    <row r="47" spans="1:17" ht="33.75" x14ac:dyDescent="0.2">
      <c r="A47" s="35">
        <v>42</v>
      </c>
      <c r="B47" s="9" t="s">
        <v>325</v>
      </c>
      <c r="C47" s="7" t="s">
        <v>207</v>
      </c>
      <c r="D47" s="29" t="s">
        <v>3</v>
      </c>
      <c r="E47" s="29">
        <v>80</v>
      </c>
      <c r="F47" s="29">
        <v>0</v>
      </c>
      <c r="G47" s="29" t="s">
        <v>3</v>
      </c>
      <c r="H47" s="29" t="s">
        <v>3</v>
      </c>
      <c r="I47" s="29" t="s">
        <v>3</v>
      </c>
      <c r="J47" s="29"/>
      <c r="K47" s="29">
        <v>2</v>
      </c>
      <c r="L47" s="29" t="s">
        <v>3</v>
      </c>
      <c r="M47" s="7">
        <f t="shared" si="4"/>
        <v>82</v>
      </c>
      <c r="N47" s="8">
        <v>0.4</v>
      </c>
      <c r="O47" s="8">
        <f t="shared" si="3"/>
        <v>32.800000000000004</v>
      </c>
      <c r="P47" s="8">
        <f t="shared" si="1"/>
        <v>7.8720000000000008</v>
      </c>
      <c r="Q47" s="8">
        <f t="shared" si="2"/>
        <v>40.672000000000004</v>
      </c>
    </row>
    <row r="48" spans="1:17" ht="56.25" x14ac:dyDescent="0.2">
      <c r="A48" s="35">
        <v>43</v>
      </c>
      <c r="B48" s="9" t="s">
        <v>248</v>
      </c>
      <c r="C48" s="7" t="s">
        <v>207</v>
      </c>
      <c r="D48" s="29" t="s">
        <v>3</v>
      </c>
      <c r="E48" s="29">
        <v>20</v>
      </c>
      <c r="F48" s="29" t="s">
        <v>3</v>
      </c>
      <c r="G48" s="29" t="s">
        <v>3</v>
      </c>
      <c r="H48" s="29" t="s">
        <v>3</v>
      </c>
      <c r="I48" s="29" t="s">
        <v>3</v>
      </c>
      <c r="J48" s="29"/>
      <c r="K48" s="29" t="s">
        <v>3</v>
      </c>
      <c r="L48" s="29" t="s">
        <v>3</v>
      </c>
      <c r="M48" s="7">
        <f t="shared" si="4"/>
        <v>20</v>
      </c>
      <c r="N48" s="8">
        <v>1.25</v>
      </c>
      <c r="O48" s="8">
        <f t="shared" si="3"/>
        <v>25</v>
      </c>
      <c r="P48" s="8">
        <f t="shared" si="1"/>
        <v>6</v>
      </c>
      <c r="Q48" s="8">
        <f t="shared" si="2"/>
        <v>31</v>
      </c>
    </row>
    <row r="49" spans="1:17" ht="56.25" x14ac:dyDescent="0.2">
      <c r="A49" s="35">
        <v>44</v>
      </c>
      <c r="B49" s="9" t="s">
        <v>249</v>
      </c>
      <c r="C49" s="7" t="s">
        <v>207</v>
      </c>
      <c r="D49" s="29" t="s">
        <v>3</v>
      </c>
      <c r="E49" s="29">
        <v>20</v>
      </c>
      <c r="F49" s="29" t="s">
        <v>3</v>
      </c>
      <c r="G49" s="29" t="s">
        <v>3</v>
      </c>
      <c r="H49" s="29" t="s">
        <v>3</v>
      </c>
      <c r="I49" s="29" t="s">
        <v>3</v>
      </c>
      <c r="J49" s="29"/>
      <c r="K49" s="29" t="s">
        <v>3</v>
      </c>
      <c r="L49" s="29" t="s">
        <v>3</v>
      </c>
      <c r="M49" s="7">
        <f t="shared" si="4"/>
        <v>20</v>
      </c>
      <c r="N49" s="8">
        <v>1.25</v>
      </c>
      <c r="O49" s="8">
        <f t="shared" si="3"/>
        <v>25</v>
      </c>
      <c r="P49" s="8">
        <f t="shared" si="1"/>
        <v>6</v>
      </c>
      <c r="Q49" s="8">
        <f t="shared" si="2"/>
        <v>31</v>
      </c>
    </row>
    <row r="50" spans="1:17" ht="22.5" x14ac:dyDescent="0.2">
      <c r="A50" s="35">
        <v>45</v>
      </c>
      <c r="B50" s="9" t="s">
        <v>250</v>
      </c>
      <c r="C50" s="7" t="s">
        <v>207</v>
      </c>
      <c r="D50" s="29" t="s">
        <v>3</v>
      </c>
      <c r="E50" s="29">
        <v>5</v>
      </c>
      <c r="F50" s="29" t="s">
        <v>3</v>
      </c>
      <c r="G50" s="29">
        <v>1</v>
      </c>
      <c r="H50" s="29" t="s">
        <v>3</v>
      </c>
      <c r="I50" s="29">
        <v>1</v>
      </c>
      <c r="J50" s="29"/>
      <c r="K50" s="29" t="s">
        <v>3</v>
      </c>
      <c r="L50" s="29">
        <v>0</v>
      </c>
      <c r="M50" s="7">
        <f t="shared" si="4"/>
        <v>7</v>
      </c>
      <c r="N50" s="8">
        <v>0.35</v>
      </c>
      <c r="O50" s="8">
        <f t="shared" si="3"/>
        <v>2.4499999999999997</v>
      </c>
      <c r="P50" s="8">
        <f t="shared" si="1"/>
        <v>0.58799999999999997</v>
      </c>
      <c r="Q50" s="8">
        <f t="shared" si="2"/>
        <v>3.0379999999999998</v>
      </c>
    </row>
    <row r="51" spans="1:17" ht="22.5" x14ac:dyDescent="0.2">
      <c r="A51" s="35">
        <v>46</v>
      </c>
      <c r="B51" s="9" t="s">
        <v>251</v>
      </c>
      <c r="C51" s="7" t="s">
        <v>207</v>
      </c>
      <c r="D51" s="29" t="s">
        <v>3</v>
      </c>
      <c r="E51" s="29">
        <v>20</v>
      </c>
      <c r="F51" s="29" t="s">
        <v>3</v>
      </c>
      <c r="G51" s="29">
        <v>3</v>
      </c>
      <c r="H51" s="29" t="s">
        <v>3</v>
      </c>
      <c r="I51" s="29" t="s">
        <v>3</v>
      </c>
      <c r="J51" s="29">
        <v>5</v>
      </c>
      <c r="K51" s="29">
        <v>10</v>
      </c>
      <c r="L51" s="29">
        <v>4</v>
      </c>
      <c r="M51" s="7">
        <f t="shared" si="4"/>
        <v>42</v>
      </c>
      <c r="N51" s="8">
        <v>0.15</v>
      </c>
      <c r="O51" s="8">
        <f t="shared" si="3"/>
        <v>6.3</v>
      </c>
      <c r="P51" s="8">
        <f t="shared" si="1"/>
        <v>1.5119999999999998</v>
      </c>
      <c r="Q51" s="8">
        <f t="shared" si="2"/>
        <v>7.8119999999999994</v>
      </c>
    </row>
    <row r="52" spans="1:17" ht="22.5" x14ac:dyDescent="0.2">
      <c r="A52" s="35">
        <v>47</v>
      </c>
      <c r="B52" s="9" t="s">
        <v>252</v>
      </c>
      <c r="C52" s="7" t="s">
        <v>207</v>
      </c>
      <c r="D52" s="29" t="s">
        <v>3</v>
      </c>
      <c r="E52" s="29">
        <v>1</v>
      </c>
      <c r="F52" s="29" t="s">
        <v>3</v>
      </c>
      <c r="G52" s="29" t="s">
        <v>3</v>
      </c>
      <c r="H52" s="29" t="s">
        <v>3</v>
      </c>
      <c r="I52" s="29" t="s">
        <v>3</v>
      </c>
      <c r="J52" s="29"/>
      <c r="K52" s="29" t="s">
        <v>3</v>
      </c>
      <c r="L52" s="29" t="s">
        <v>3</v>
      </c>
      <c r="M52" s="7">
        <f t="shared" si="4"/>
        <v>1</v>
      </c>
      <c r="N52" s="8">
        <v>2</v>
      </c>
      <c r="O52" s="8">
        <f t="shared" si="3"/>
        <v>2</v>
      </c>
      <c r="P52" s="8">
        <f t="shared" si="1"/>
        <v>0.48</v>
      </c>
      <c r="Q52" s="8">
        <f t="shared" si="2"/>
        <v>2.48</v>
      </c>
    </row>
    <row r="53" spans="1:17" ht="22.5" x14ac:dyDescent="0.2">
      <c r="A53" s="35">
        <v>48</v>
      </c>
      <c r="B53" s="9" t="s">
        <v>253</v>
      </c>
      <c r="C53" s="7" t="s">
        <v>207</v>
      </c>
      <c r="D53" s="29" t="s">
        <v>3</v>
      </c>
      <c r="E53" s="29">
        <v>7</v>
      </c>
      <c r="F53" s="29">
        <v>10</v>
      </c>
      <c r="G53" s="29" t="s">
        <v>3</v>
      </c>
      <c r="H53" s="29">
        <v>5</v>
      </c>
      <c r="I53" s="29">
        <v>4</v>
      </c>
      <c r="J53" s="29">
        <v>1</v>
      </c>
      <c r="K53" s="29">
        <v>2</v>
      </c>
      <c r="L53" s="29" t="s">
        <v>3</v>
      </c>
      <c r="M53" s="7">
        <f t="shared" si="4"/>
        <v>29</v>
      </c>
      <c r="N53" s="8">
        <v>1.4</v>
      </c>
      <c r="O53" s="8">
        <f t="shared" si="3"/>
        <v>40.599999999999994</v>
      </c>
      <c r="P53" s="8">
        <f t="shared" si="1"/>
        <v>9.743999999999998</v>
      </c>
      <c r="Q53" s="8">
        <f t="shared" si="2"/>
        <v>50.343999999999994</v>
      </c>
    </row>
    <row r="54" spans="1:17" ht="22.5" x14ac:dyDescent="0.2">
      <c r="A54" s="35">
        <v>49</v>
      </c>
      <c r="B54" s="9" t="s">
        <v>254</v>
      </c>
      <c r="C54" s="7" t="s">
        <v>207</v>
      </c>
      <c r="D54" s="29" t="s">
        <v>3</v>
      </c>
      <c r="E54" s="29">
        <v>7</v>
      </c>
      <c r="F54" s="29">
        <v>10</v>
      </c>
      <c r="G54" s="29">
        <v>2</v>
      </c>
      <c r="H54" s="29">
        <v>5</v>
      </c>
      <c r="I54" s="29">
        <v>4</v>
      </c>
      <c r="J54" s="29">
        <v>1</v>
      </c>
      <c r="K54" s="29">
        <v>2</v>
      </c>
      <c r="L54" s="29">
        <v>1</v>
      </c>
      <c r="M54" s="7">
        <f t="shared" si="4"/>
        <v>32</v>
      </c>
      <c r="N54" s="8">
        <v>1.4</v>
      </c>
      <c r="O54" s="8">
        <f t="shared" si="3"/>
        <v>44.8</v>
      </c>
      <c r="P54" s="8">
        <f t="shared" si="1"/>
        <v>10.751999999999999</v>
      </c>
      <c r="Q54" s="8">
        <f t="shared" si="2"/>
        <v>55.551999999999992</v>
      </c>
    </row>
    <row r="55" spans="1:17" ht="67.5" x14ac:dyDescent="0.2">
      <c r="A55" s="35">
        <v>50</v>
      </c>
      <c r="B55" s="9" t="s">
        <v>255</v>
      </c>
      <c r="C55" s="7" t="s">
        <v>207</v>
      </c>
      <c r="D55" s="29" t="s">
        <v>3</v>
      </c>
      <c r="E55" s="29" t="s">
        <v>3</v>
      </c>
      <c r="F55" s="29" t="s">
        <v>3</v>
      </c>
      <c r="G55" s="29">
        <v>1</v>
      </c>
      <c r="H55" s="29">
        <v>8</v>
      </c>
      <c r="I55" s="29" t="s">
        <v>3</v>
      </c>
      <c r="J55" s="29"/>
      <c r="K55" s="29">
        <v>2</v>
      </c>
      <c r="L55" s="29" t="s">
        <v>3</v>
      </c>
      <c r="M55" s="7">
        <f t="shared" si="4"/>
        <v>11</v>
      </c>
      <c r="N55" s="8">
        <v>0.85</v>
      </c>
      <c r="O55" s="8">
        <f t="shared" si="3"/>
        <v>9.35</v>
      </c>
      <c r="P55" s="8">
        <f t="shared" si="1"/>
        <v>2.2439999999999998</v>
      </c>
      <c r="Q55" s="8">
        <f t="shared" si="2"/>
        <v>11.593999999999999</v>
      </c>
    </row>
    <row r="56" spans="1:17" ht="22.5" x14ac:dyDescent="0.2">
      <c r="A56" s="35">
        <v>51</v>
      </c>
      <c r="B56" s="9" t="s">
        <v>256</v>
      </c>
      <c r="C56" s="7" t="s">
        <v>207</v>
      </c>
      <c r="D56" s="29">
        <v>1</v>
      </c>
      <c r="E56" s="29" t="s">
        <v>3</v>
      </c>
      <c r="F56" s="29" t="s">
        <v>3</v>
      </c>
      <c r="G56" s="29">
        <v>1</v>
      </c>
      <c r="H56" s="29">
        <v>8</v>
      </c>
      <c r="I56" s="29" t="s">
        <v>3</v>
      </c>
      <c r="J56" s="29">
        <v>2</v>
      </c>
      <c r="K56" s="29">
        <v>2</v>
      </c>
      <c r="L56" s="29" t="s">
        <v>3</v>
      </c>
      <c r="M56" s="7">
        <f t="shared" ref="M56:M80" si="5">SUM(D56:L56)</f>
        <v>14</v>
      </c>
      <c r="N56" s="8">
        <v>2.5</v>
      </c>
      <c r="O56" s="8">
        <f t="shared" si="3"/>
        <v>35</v>
      </c>
      <c r="P56" s="8">
        <f t="shared" si="1"/>
        <v>8.4</v>
      </c>
      <c r="Q56" s="8">
        <f t="shared" si="2"/>
        <v>43.4</v>
      </c>
    </row>
    <row r="57" spans="1:17" ht="78.75" x14ac:dyDescent="0.2">
      <c r="A57" s="35">
        <v>52</v>
      </c>
      <c r="B57" s="9" t="s">
        <v>258</v>
      </c>
      <c r="C57" s="7" t="s">
        <v>207</v>
      </c>
      <c r="D57" s="29">
        <v>100</v>
      </c>
      <c r="E57" s="29" t="s">
        <v>3</v>
      </c>
      <c r="F57" s="29" t="s">
        <v>3</v>
      </c>
      <c r="G57" s="29">
        <v>1</v>
      </c>
      <c r="H57" s="29">
        <v>50</v>
      </c>
      <c r="I57" s="29" t="s">
        <v>3</v>
      </c>
      <c r="J57" s="29">
        <v>5</v>
      </c>
      <c r="K57" s="29" t="s">
        <v>3</v>
      </c>
      <c r="L57" s="29" t="s">
        <v>3</v>
      </c>
      <c r="M57" s="7">
        <f t="shared" si="5"/>
        <v>156</v>
      </c>
      <c r="N57" s="8">
        <v>0.12</v>
      </c>
      <c r="O57" s="8">
        <f t="shared" ref="O57:O100" si="6">M57*N57</f>
        <v>18.72</v>
      </c>
      <c r="P57" s="8">
        <f t="shared" ref="P57:P101" si="7">O57*24/100</f>
        <v>4.4927999999999999</v>
      </c>
      <c r="Q57" s="8">
        <f t="shared" ref="Q57:Q100" si="8">SUM(O57:P57)</f>
        <v>23.212799999999998</v>
      </c>
    </row>
    <row r="58" spans="1:17" x14ac:dyDescent="0.2">
      <c r="A58" s="35">
        <v>53</v>
      </c>
      <c r="B58" s="10" t="s">
        <v>259</v>
      </c>
      <c r="C58" s="7" t="s">
        <v>207</v>
      </c>
      <c r="D58" s="29" t="s">
        <v>3</v>
      </c>
      <c r="E58" s="29" t="s">
        <v>3</v>
      </c>
      <c r="F58" s="29" t="s">
        <v>3</v>
      </c>
      <c r="G58" s="29">
        <v>1</v>
      </c>
      <c r="H58" s="29" t="s">
        <v>3</v>
      </c>
      <c r="I58" s="29" t="s">
        <v>3</v>
      </c>
      <c r="J58" s="29">
        <v>1</v>
      </c>
      <c r="K58" s="29">
        <v>2</v>
      </c>
      <c r="L58" s="29" t="s">
        <v>3</v>
      </c>
      <c r="M58" s="7">
        <f t="shared" si="5"/>
        <v>4</v>
      </c>
      <c r="N58" s="8">
        <v>0.15</v>
      </c>
      <c r="O58" s="8">
        <f t="shared" si="6"/>
        <v>0.6</v>
      </c>
      <c r="P58" s="8">
        <f t="shared" si="7"/>
        <v>0.14399999999999999</v>
      </c>
      <c r="Q58" s="8">
        <f t="shared" si="8"/>
        <v>0.74399999999999999</v>
      </c>
    </row>
    <row r="59" spans="1:17" ht="56.25" x14ac:dyDescent="0.2">
      <c r="A59" s="35">
        <v>54</v>
      </c>
      <c r="B59" s="10" t="s">
        <v>260</v>
      </c>
      <c r="C59" s="7" t="s">
        <v>207</v>
      </c>
      <c r="D59" s="29" t="s">
        <v>3</v>
      </c>
      <c r="E59" s="29" t="s">
        <v>3</v>
      </c>
      <c r="F59" s="29" t="s">
        <v>3</v>
      </c>
      <c r="G59" s="29" t="s">
        <v>3</v>
      </c>
      <c r="H59" s="29">
        <v>1</v>
      </c>
      <c r="I59" s="29" t="s">
        <v>3</v>
      </c>
      <c r="J59" s="29"/>
      <c r="K59" s="29" t="s">
        <v>3</v>
      </c>
      <c r="L59" s="29" t="s">
        <v>3</v>
      </c>
      <c r="M59" s="7">
        <f t="shared" si="5"/>
        <v>1</v>
      </c>
      <c r="N59" s="8">
        <v>38</v>
      </c>
      <c r="O59" s="8">
        <f t="shared" si="6"/>
        <v>38</v>
      </c>
      <c r="P59" s="8">
        <f t="shared" si="7"/>
        <v>9.1199999999999992</v>
      </c>
      <c r="Q59" s="8">
        <f t="shared" si="8"/>
        <v>47.12</v>
      </c>
    </row>
    <row r="60" spans="1:17" ht="33.75" x14ac:dyDescent="0.2">
      <c r="A60" s="35">
        <v>55</v>
      </c>
      <c r="B60" s="10" t="s">
        <v>261</v>
      </c>
      <c r="C60" s="7" t="s">
        <v>207</v>
      </c>
      <c r="D60" s="29" t="s">
        <v>3</v>
      </c>
      <c r="E60" s="29" t="s">
        <v>3</v>
      </c>
      <c r="F60" s="29" t="s">
        <v>3</v>
      </c>
      <c r="G60" s="29" t="s">
        <v>3</v>
      </c>
      <c r="H60" s="29" t="s">
        <v>3</v>
      </c>
      <c r="I60" s="29" t="s">
        <v>3</v>
      </c>
      <c r="J60" s="29"/>
      <c r="K60" s="29">
        <v>2</v>
      </c>
      <c r="L60" s="29" t="s">
        <v>3</v>
      </c>
      <c r="M60" s="7">
        <f t="shared" si="5"/>
        <v>2</v>
      </c>
      <c r="N60" s="8">
        <v>6</v>
      </c>
      <c r="O60" s="8">
        <f t="shared" si="6"/>
        <v>12</v>
      </c>
      <c r="P60" s="8">
        <f t="shared" si="7"/>
        <v>2.88</v>
      </c>
      <c r="Q60" s="8">
        <f t="shared" si="8"/>
        <v>14.879999999999999</v>
      </c>
    </row>
    <row r="61" spans="1:17" ht="45" x14ac:dyDescent="0.2">
      <c r="A61" s="35">
        <v>56</v>
      </c>
      <c r="B61" s="9" t="s">
        <v>264</v>
      </c>
      <c r="C61" s="7" t="s">
        <v>265</v>
      </c>
      <c r="D61" s="29" t="s">
        <v>3</v>
      </c>
      <c r="E61" s="29">
        <v>10</v>
      </c>
      <c r="F61" s="29">
        <v>3</v>
      </c>
      <c r="G61" s="29" t="s">
        <v>3</v>
      </c>
      <c r="H61" s="29" t="s">
        <v>3</v>
      </c>
      <c r="I61" s="29" t="s">
        <v>3</v>
      </c>
      <c r="J61" s="29"/>
      <c r="K61" s="29">
        <v>1</v>
      </c>
      <c r="L61" s="29" t="s">
        <v>3</v>
      </c>
      <c r="M61" s="7">
        <f t="shared" si="5"/>
        <v>14</v>
      </c>
      <c r="N61" s="8">
        <v>0.85</v>
      </c>
      <c r="O61" s="8">
        <f t="shared" si="6"/>
        <v>11.9</v>
      </c>
      <c r="P61" s="8">
        <f t="shared" si="7"/>
        <v>2.8560000000000003</v>
      </c>
      <c r="Q61" s="8">
        <f t="shared" si="8"/>
        <v>14.756</v>
      </c>
    </row>
    <row r="62" spans="1:17" ht="45" x14ac:dyDescent="0.2">
      <c r="A62" s="35">
        <v>57</v>
      </c>
      <c r="B62" s="9" t="s">
        <v>266</v>
      </c>
      <c r="C62" s="7" t="s">
        <v>265</v>
      </c>
      <c r="D62" s="29" t="s">
        <v>3</v>
      </c>
      <c r="E62" s="29" t="s">
        <v>3</v>
      </c>
      <c r="F62" s="29">
        <v>2</v>
      </c>
      <c r="G62" s="29" t="s">
        <v>3</v>
      </c>
      <c r="H62" s="29" t="s">
        <v>3</v>
      </c>
      <c r="I62" s="29" t="s">
        <v>3</v>
      </c>
      <c r="J62" s="29"/>
      <c r="K62" s="29">
        <v>1</v>
      </c>
      <c r="L62" s="29">
        <v>5</v>
      </c>
      <c r="M62" s="7">
        <f t="shared" si="5"/>
        <v>8</v>
      </c>
      <c r="N62" s="8">
        <v>1.7</v>
      </c>
      <c r="O62" s="8">
        <f t="shared" si="6"/>
        <v>13.6</v>
      </c>
      <c r="P62" s="8">
        <f t="shared" si="7"/>
        <v>3.2639999999999998</v>
      </c>
      <c r="Q62" s="8">
        <f t="shared" si="8"/>
        <v>16.864000000000001</v>
      </c>
    </row>
    <row r="63" spans="1:17" ht="33.75" x14ac:dyDescent="0.2">
      <c r="A63" s="35">
        <v>58</v>
      </c>
      <c r="B63" s="9" t="s">
        <v>270</v>
      </c>
      <c r="C63" s="7" t="s">
        <v>207</v>
      </c>
      <c r="D63" s="29" t="s">
        <v>3</v>
      </c>
      <c r="E63" s="29">
        <v>5</v>
      </c>
      <c r="F63" s="29" t="s">
        <v>3</v>
      </c>
      <c r="G63" s="29" t="s">
        <v>3</v>
      </c>
      <c r="H63" s="29" t="s">
        <v>3</v>
      </c>
      <c r="I63" s="29" t="s">
        <v>3</v>
      </c>
      <c r="J63" s="29">
        <v>2</v>
      </c>
      <c r="K63" s="29" t="s">
        <v>3</v>
      </c>
      <c r="L63" s="29" t="s">
        <v>3</v>
      </c>
      <c r="M63" s="7">
        <f t="shared" si="5"/>
        <v>7</v>
      </c>
      <c r="N63" s="8">
        <v>0.6</v>
      </c>
      <c r="O63" s="8">
        <f t="shared" si="6"/>
        <v>4.2</v>
      </c>
      <c r="P63" s="8">
        <f t="shared" si="7"/>
        <v>1.008</v>
      </c>
      <c r="Q63" s="8">
        <f t="shared" si="8"/>
        <v>5.2080000000000002</v>
      </c>
    </row>
    <row r="64" spans="1:17" ht="22.5" x14ac:dyDescent="0.2">
      <c r="A64" s="35">
        <v>59</v>
      </c>
      <c r="B64" s="9" t="s">
        <v>271</v>
      </c>
      <c r="C64" s="7" t="s">
        <v>207</v>
      </c>
      <c r="D64" s="29" t="s">
        <v>3</v>
      </c>
      <c r="E64" s="29">
        <v>20</v>
      </c>
      <c r="F64" s="29">
        <v>1</v>
      </c>
      <c r="G64" s="29" t="s">
        <v>3</v>
      </c>
      <c r="H64" s="29">
        <v>3</v>
      </c>
      <c r="I64" s="29" t="s">
        <v>3</v>
      </c>
      <c r="J64" s="29">
        <v>5</v>
      </c>
      <c r="K64" s="29">
        <v>6</v>
      </c>
      <c r="L64" s="29">
        <v>5</v>
      </c>
      <c r="M64" s="7">
        <f t="shared" si="5"/>
        <v>40</v>
      </c>
      <c r="N64" s="8">
        <v>0.35</v>
      </c>
      <c r="O64" s="8">
        <f t="shared" si="6"/>
        <v>14</v>
      </c>
      <c r="P64" s="8">
        <f t="shared" si="7"/>
        <v>3.36</v>
      </c>
      <c r="Q64" s="8">
        <f t="shared" si="8"/>
        <v>17.36</v>
      </c>
    </row>
    <row r="65" spans="1:17" ht="22.5" x14ac:dyDescent="0.2">
      <c r="A65" s="35">
        <v>60</v>
      </c>
      <c r="B65" s="9" t="s">
        <v>272</v>
      </c>
      <c r="C65" s="7" t="s">
        <v>207</v>
      </c>
      <c r="D65" s="29" t="s">
        <v>3</v>
      </c>
      <c r="E65" s="29" t="s">
        <v>3</v>
      </c>
      <c r="F65" s="29" t="s">
        <v>3</v>
      </c>
      <c r="G65" s="29" t="s">
        <v>3</v>
      </c>
      <c r="H65" s="29" t="s">
        <v>3</v>
      </c>
      <c r="I65" s="29" t="s">
        <v>3</v>
      </c>
      <c r="J65" s="29"/>
      <c r="K65" s="29">
        <v>2</v>
      </c>
      <c r="L65" s="29">
        <v>3</v>
      </c>
      <c r="M65" s="7">
        <f t="shared" si="5"/>
        <v>5</v>
      </c>
      <c r="N65" s="8">
        <v>0.75</v>
      </c>
      <c r="O65" s="8">
        <f t="shared" si="6"/>
        <v>3.75</v>
      </c>
      <c r="P65" s="8">
        <f t="shared" si="7"/>
        <v>0.9</v>
      </c>
      <c r="Q65" s="8">
        <f t="shared" si="8"/>
        <v>4.6500000000000004</v>
      </c>
    </row>
    <row r="66" spans="1:17" x14ac:dyDescent="0.2">
      <c r="A66" s="35">
        <v>61</v>
      </c>
      <c r="B66" s="9" t="s">
        <v>274</v>
      </c>
      <c r="C66" s="7" t="s">
        <v>207</v>
      </c>
      <c r="D66" s="29" t="s">
        <v>3</v>
      </c>
      <c r="E66" s="29" t="s">
        <v>3</v>
      </c>
      <c r="F66" s="29" t="s">
        <v>3</v>
      </c>
      <c r="G66" s="29" t="s">
        <v>3</v>
      </c>
      <c r="H66" s="29" t="s">
        <v>3</v>
      </c>
      <c r="I66" s="29" t="s">
        <v>3</v>
      </c>
      <c r="J66" s="29"/>
      <c r="K66" s="29">
        <v>1</v>
      </c>
      <c r="L66" s="29" t="s">
        <v>3</v>
      </c>
      <c r="M66" s="7">
        <f t="shared" si="5"/>
        <v>1</v>
      </c>
      <c r="N66" s="8">
        <v>1</v>
      </c>
      <c r="O66" s="8">
        <f t="shared" si="6"/>
        <v>1</v>
      </c>
      <c r="P66" s="8">
        <f t="shared" si="7"/>
        <v>0.24</v>
      </c>
      <c r="Q66" s="8">
        <f t="shared" si="8"/>
        <v>1.24</v>
      </c>
    </row>
    <row r="67" spans="1:17" ht="33.75" x14ac:dyDescent="0.2">
      <c r="A67" s="35">
        <v>62</v>
      </c>
      <c r="B67" s="9" t="s">
        <v>326</v>
      </c>
      <c r="C67" s="7" t="s">
        <v>207</v>
      </c>
      <c r="D67" s="29" t="s">
        <v>3</v>
      </c>
      <c r="E67" s="29" t="s">
        <v>3</v>
      </c>
      <c r="F67" s="29" t="s">
        <v>3</v>
      </c>
      <c r="G67" s="29">
        <v>1</v>
      </c>
      <c r="H67" s="29" t="s">
        <v>3</v>
      </c>
      <c r="I67" s="29">
        <v>5</v>
      </c>
      <c r="J67" s="29"/>
      <c r="K67" s="29">
        <v>10</v>
      </c>
      <c r="L67" s="29" t="s">
        <v>3</v>
      </c>
      <c r="M67" s="7">
        <f t="shared" si="5"/>
        <v>16</v>
      </c>
      <c r="N67" s="8">
        <v>0.1</v>
      </c>
      <c r="O67" s="8">
        <f t="shared" si="6"/>
        <v>1.6</v>
      </c>
      <c r="P67" s="8">
        <f t="shared" si="7"/>
        <v>0.38400000000000006</v>
      </c>
      <c r="Q67" s="8">
        <f t="shared" si="8"/>
        <v>1.9840000000000002</v>
      </c>
    </row>
    <row r="68" spans="1:17" ht="33.75" x14ac:dyDescent="0.2">
      <c r="A68" s="35">
        <v>63</v>
      </c>
      <c r="B68" s="9" t="s">
        <v>327</v>
      </c>
      <c r="C68" s="7" t="s">
        <v>207</v>
      </c>
      <c r="D68" s="29" t="s">
        <v>3</v>
      </c>
      <c r="E68" s="29" t="s">
        <v>3</v>
      </c>
      <c r="F68" s="29" t="s">
        <v>3</v>
      </c>
      <c r="G68" s="29">
        <v>4</v>
      </c>
      <c r="H68" s="29" t="s">
        <v>3</v>
      </c>
      <c r="I68" s="29">
        <v>3</v>
      </c>
      <c r="J68" s="29"/>
      <c r="K68" s="29">
        <v>10</v>
      </c>
      <c r="L68" s="29" t="s">
        <v>3</v>
      </c>
      <c r="M68" s="7">
        <f t="shared" si="5"/>
        <v>17</v>
      </c>
      <c r="N68" s="8">
        <v>0.1</v>
      </c>
      <c r="O68" s="8">
        <f t="shared" si="6"/>
        <v>1.7000000000000002</v>
      </c>
      <c r="P68" s="8">
        <f t="shared" si="7"/>
        <v>0.40800000000000003</v>
      </c>
      <c r="Q68" s="8">
        <f t="shared" si="8"/>
        <v>2.1080000000000001</v>
      </c>
    </row>
    <row r="69" spans="1:17" ht="33.75" x14ac:dyDescent="0.2">
      <c r="A69" s="35">
        <v>64</v>
      </c>
      <c r="B69" s="9" t="s">
        <v>328</v>
      </c>
      <c r="C69" s="7" t="s">
        <v>207</v>
      </c>
      <c r="D69" s="29">
        <v>25</v>
      </c>
      <c r="E69" s="29" t="s">
        <v>3</v>
      </c>
      <c r="F69" s="29" t="s">
        <v>3</v>
      </c>
      <c r="G69" s="29" t="s">
        <v>3</v>
      </c>
      <c r="H69" s="29">
        <v>10</v>
      </c>
      <c r="I69" s="29">
        <v>7</v>
      </c>
      <c r="J69" s="29">
        <v>10</v>
      </c>
      <c r="K69" s="29">
        <v>10</v>
      </c>
      <c r="L69" s="29">
        <v>12</v>
      </c>
      <c r="M69" s="7">
        <f t="shared" si="5"/>
        <v>74</v>
      </c>
      <c r="N69" s="8">
        <v>0.1</v>
      </c>
      <c r="O69" s="8">
        <f t="shared" si="6"/>
        <v>7.4</v>
      </c>
      <c r="P69" s="8">
        <f t="shared" si="7"/>
        <v>1.7760000000000002</v>
      </c>
      <c r="Q69" s="8">
        <f t="shared" si="8"/>
        <v>9.1760000000000002</v>
      </c>
    </row>
    <row r="70" spans="1:17" ht="45" x14ac:dyDescent="0.2">
      <c r="A70" s="35">
        <v>65</v>
      </c>
      <c r="B70" s="9" t="s">
        <v>329</v>
      </c>
      <c r="C70" s="7" t="s">
        <v>207</v>
      </c>
      <c r="D70" s="29">
        <v>10</v>
      </c>
      <c r="E70" s="29">
        <v>10</v>
      </c>
      <c r="F70" s="29">
        <v>3</v>
      </c>
      <c r="G70" s="29" t="s">
        <v>3</v>
      </c>
      <c r="H70" s="29" t="s">
        <v>3</v>
      </c>
      <c r="I70" s="29" t="s">
        <v>3</v>
      </c>
      <c r="J70" s="29"/>
      <c r="K70" s="29">
        <v>5</v>
      </c>
      <c r="L70" s="29" t="s">
        <v>3</v>
      </c>
      <c r="M70" s="7">
        <f t="shared" si="5"/>
        <v>28</v>
      </c>
      <c r="N70" s="8">
        <v>0.1</v>
      </c>
      <c r="O70" s="8">
        <f t="shared" si="6"/>
        <v>2.8000000000000003</v>
      </c>
      <c r="P70" s="8">
        <f t="shared" si="7"/>
        <v>0.67200000000000004</v>
      </c>
      <c r="Q70" s="8">
        <f t="shared" si="8"/>
        <v>3.4720000000000004</v>
      </c>
    </row>
    <row r="71" spans="1:17" ht="45" x14ac:dyDescent="0.2">
      <c r="A71" s="35">
        <v>66</v>
      </c>
      <c r="B71" s="9" t="s">
        <v>330</v>
      </c>
      <c r="C71" s="7" t="s">
        <v>207</v>
      </c>
      <c r="D71" s="29">
        <v>10</v>
      </c>
      <c r="E71" s="29">
        <v>10</v>
      </c>
      <c r="F71" s="29" t="s">
        <v>3</v>
      </c>
      <c r="G71" s="29" t="s">
        <v>3</v>
      </c>
      <c r="H71" s="29" t="s">
        <v>3</v>
      </c>
      <c r="I71" s="29" t="s">
        <v>3</v>
      </c>
      <c r="J71" s="29"/>
      <c r="K71" s="29" t="s">
        <v>3</v>
      </c>
      <c r="L71" s="29">
        <v>0</v>
      </c>
      <c r="M71" s="7">
        <f t="shared" si="5"/>
        <v>20</v>
      </c>
      <c r="N71" s="8">
        <v>0.1</v>
      </c>
      <c r="O71" s="8">
        <f t="shared" si="6"/>
        <v>2</v>
      </c>
      <c r="P71" s="8">
        <f t="shared" si="7"/>
        <v>0.48</v>
      </c>
      <c r="Q71" s="8">
        <f t="shared" si="8"/>
        <v>2.48</v>
      </c>
    </row>
    <row r="72" spans="1:17" ht="45" x14ac:dyDescent="0.2">
      <c r="A72" s="35">
        <v>67</v>
      </c>
      <c r="B72" s="9" t="s">
        <v>331</v>
      </c>
      <c r="C72" s="7" t="s">
        <v>207</v>
      </c>
      <c r="D72" s="29">
        <v>100</v>
      </c>
      <c r="E72" s="29">
        <v>50</v>
      </c>
      <c r="F72" s="29" t="s">
        <v>3</v>
      </c>
      <c r="G72" s="29">
        <v>5</v>
      </c>
      <c r="H72" s="29" t="s">
        <v>3</v>
      </c>
      <c r="I72" s="29">
        <v>4</v>
      </c>
      <c r="J72" s="29">
        <v>10</v>
      </c>
      <c r="K72" s="29" t="s">
        <v>3</v>
      </c>
      <c r="L72" s="29">
        <v>12</v>
      </c>
      <c r="M72" s="7">
        <f t="shared" si="5"/>
        <v>181</v>
      </c>
      <c r="N72" s="8">
        <v>0.1</v>
      </c>
      <c r="O72" s="8">
        <f t="shared" si="6"/>
        <v>18.100000000000001</v>
      </c>
      <c r="P72" s="8">
        <f t="shared" si="7"/>
        <v>4.3440000000000003</v>
      </c>
      <c r="Q72" s="8">
        <f t="shared" si="8"/>
        <v>22.444000000000003</v>
      </c>
    </row>
    <row r="73" spans="1:17" ht="22.5" x14ac:dyDescent="0.2">
      <c r="A73" s="35">
        <v>68</v>
      </c>
      <c r="B73" s="9" t="s">
        <v>276</v>
      </c>
      <c r="C73" s="7" t="s">
        <v>222</v>
      </c>
      <c r="D73" s="29">
        <v>60</v>
      </c>
      <c r="E73" s="29">
        <v>17</v>
      </c>
      <c r="F73" s="29" t="s">
        <v>3</v>
      </c>
      <c r="G73" s="29" t="s">
        <v>3</v>
      </c>
      <c r="H73" s="29">
        <v>1</v>
      </c>
      <c r="I73" s="29" t="s">
        <v>3</v>
      </c>
      <c r="J73" s="29"/>
      <c r="K73" s="29">
        <v>4</v>
      </c>
      <c r="L73" s="29" t="s">
        <v>3</v>
      </c>
      <c r="M73" s="7">
        <f t="shared" si="5"/>
        <v>82</v>
      </c>
      <c r="N73" s="8">
        <v>0.3</v>
      </c>
      <c r="O73" s="8">
        <f t="shared" si="6"/>
        <v>24.599999999999998</v>
      </c>
      <c r="P73" s="8">
        <f t="shared" si="7"/>
        <v>5.9039999999999999</v>
      </c>
      <c r="Q73" s="8">
        <f t="shared" si="8"/>
        <v>30.503999999999998</v>
      </c>
    </row>
    <row r="74" spans="1:17" ht="22.5" x14ac:dyDescent="0.2">
      <c r="A74" s="35">
        <v>69</v>
      </c>
      <c r="B74" s="9" t="s">
        <v>277</v>
      </c>
      <c r="C74" s="7" t="s">
        <v>222</v>
      </c>
      <c r="D74" s="29">
        <v>30</v>
      </c>
      <c r="E74" s="29">
        <v>15</v>
      </c>
      <c r="F74" s="29">
        <v>5</v>
      </c>
      <c r="G74" s="29" t="s">
        <v>3</v>
      </c>
      <c r="H74" s="29" t="s">
        <v>3</v>
      </c>
      <c r="I74" s="29" t="s">
        <v>3</v>
      </c>
      <c r="J74" s="29"/>
      <c r="K74" s="29">
        <v>4</v>
      </c>
      <c r="L74" s="29" t="s">
        <v>3</v>
      </c>
      <c r="M74" s="7">
        <f t="shared" si="5"/>
        <v>54</v>
      </c>
      <c r="N74" s="8">
        <v>0.85</v>
      </c>
      <c r="O74" s="8">
        <f t="shared" si="6"/>
        <v>45.9</v>
      </c>
      <c r="P74" s="8">
        <f t="shared" si="7"/>
        <v>11.015999999999998</v>
      </c>
      <c r="Q74" s="8">
        <f t="shared" si="8"/>
        <v>56.915999999999997</v>
      </c>
    </row>
    <row r="75" spans="1:17" ht="22.5" x14ac:dyDescent="0.2">
      <c r="A75" s="35">
        <v>70</v>
      </c>
      <c r="B75" s="9" t="s">
        <v>278</v>
      </c>
      <c r="C75" s="7" t="s">
        <v>279</v>
      </c>
      <c r="D75" s="29" t="s">
        <v>3</v>
      </c>
      <c r="E75" s="29" t="s">
        <v>3</v>
      </c>
      <c r="F75" s="29">
        <v>10</v>
      </c>
      <c r="G75" s="29">
        <v>1</v>
      </c>
      <c r="H75" s="29">
        <v>1</v>
      </c>
      <c r="I75" s="29" t="s">
        <v>3</v>
      </c>
      <c r="J75" s="29"/>
      <c r="K75" s="29" t="s">
        <v>3</v>
      </c>
      <c r="L75" s="29" t="s">
        <v>3</v>
      </c>
      <c r="M75" s="7">
        <f t="shared" si="5"/>
        <v>12</v>
      </c>
      <c r="N75" s="8">
        <v>1</v>
      </c>
      <c r="O75" s="8">
        <f t="shared" si="6"/>
        <v>12</v>
      </c>
      <c r="P75" s="8">
        <f t="shared" si="7"/>
        <v>2.88</v>
      </c>
      <c r="Q75" s="8">
        <f t="shared" si="8"/>
        <v>14.879999999999999</v>
      </c>
    </row>
    <row r="76" spans="1:17" ht="22.5" x14ac:dyDescent="0.2">
      <c r="A76" s="35">
        <v>71</v>
      </c>
      <c r="B76" s="9" t="s">
        <v>280</v>
      </c>
      <c r="C76" s="7" t="s">
        <v>207</v>
      </c>
      <c r="D76" s="29">
        <v>60</v>
      </c>
      <c r="E76" s="29">
        <v>10</v>
      </c>
      <c r="F76" s="29" t="s">
        <v>3</v>
      </c>
      <c r="G76" s="29">
        <v>2</v>
      </c>
      <c r="H76" s="29">
        <v>1</v>
      </c>
      <c r="I76" s="29" t="s">
        <v>3</v>
      </c>
      <c r="J76" s="29">
        <v>2</v>
      </c>
      <c r="K76" s="29">
        <v>1</v>
      </c>
      <c r="L76" s="29" t="s">
        <v>3</v>
      </c>
      <c r="M76" s="7">
        <f t="shared" si="5"/>
        <v>76</v>
      </c>
      <c r="N76" s="8">
        <v>0.25</v>
      </c>
      <c r="O76" s="8">
        <f t="shared" si="6"/>
        <v>19</v>
      </c>
      <c r="P76" s="8">
        <f t="shared" si="7"/>
        <v>4.5599999999999996</v>
      </c>
      <c r="Q76" s="8">
        <f t="shared" si="8"/>
        <v>23.56</v>
      </c>
    </row>
    <row r="77" spans="1:17" ht="33.75" x14ac:dyDescent="0.2">
      <c r="A77" s="35">
        <v>72</v>
      </c>
      <c r="B77" s="9" t="s">
        <v>281</v>
      </c>
      <c r="C77" s="7" t="s">
        <v>207</v>
      </c>
      <c r="D77" s="29" t="s">
        <v>3</v>
      </c>
      <c r="E77" s="29" t="s">
        <v>3</v>
      </c>
      <c r="F77" s="29" t="s">
        <v>3</v>
      </c>
      <c r="G77" s="29" t="s">
        <v>3</v>
      </c>
      <c r="H77" s="29">
        <v>1</v>
      </c>
      <c r="I77" s="29">
        <v>7</v>
      </c>
      <c r="J77" s="29">
        <v>2</v>
      </c>
      <c r="K77" s="29" t="s">
        <v>3</v>
      </c>
      <c r="L77" s="29" t="s">
        <v>3</v>
      </c>
      <c r="M77" s="7">
        <f t="shared" si="5"/>
        <v>10</v>
      </c>
      <c r="N77" s="8">
        <v>0.25</v>
      </c>
      <c r="O77" s="8">
        <f t="shared" si="6"/>
        <v>2.5</v>
      </c>
      <c r="P77" s="8">
        <f t="shared" si="7"/>
        <v>0.6</v>
      </c>
      <c r="Q77" s="8">
        <f t="shared" si="8"/>
        <v>3.1</v>
      </c>
    </row>
    <row r="78" spans="1:17" ht="33.75" x14ac:dyDescent="0.2">
      <c r="A78" s="35">
        <v>73</v>
      </c>
      <c r="B78" s="9" t="s">
        <v>282</v>
      </c>
      <c r="C78" s="7" t="s">
        <v>207</v>
      </c>
      <c r="D78" s="29" t="s">
        <v>3</v>
      </c>
      <c r="E78" s="29" t="s">
        <v>3</v>
      </c>
      <c r="F78" s="29" t="s">
        <v>3</v>
      </c>
      <c r="G78" s="29" t="s">
        <v>3</v>
      </c>
      <c r="H78" s="29">
        <v>1</v>
      </c>
      <c r="I78" s="29" t="s">
        <v>3</v>
      </c>
      <c r="J78" s="29"/>
      <c r="K78" s="29" t="s">
        <v>3</v>
      </c>
      <c r="L78" s="29" t="s">
        <v>3</v>
      </c>
      <c r="M78" s="7">
        <f t="shared" si="5"/>
        <v>1</v>
      </c>
      <c r="N78" s="8">
        <v>0.9</v>
      </c>
      <c r="O78" s="8">
        <f t="shared" si="6"/>
        <v>0.9</v>
      </c>
      <c r="P78" s="8">
        <f t="shared" si="7"/>
        <v>0.21600000000000003</v>
      </c>
      <c r="Q78" s="8">
        <f t="shared" si="8"/>
        <v>1.1160000000000001</v>
      </c>
    </row>
    <row r="79" spans="1:17" ht="56.25" x14ac:dyDescent="0.2">
      <c r="A79" s="35">
        <v>74</v>
      </c>
      <c r="B79" s="9" t="s">
        <v>332</v>
      </c>
      <c r="C79" s="7" t="s">
        <v>207</v>
      </c>
      <c r="D79" s="29">
        <v>1</v>
      </c>
      <c r="E79" s="29">
        <v>4</v>
      </c>
      <c r="F79" s="29" t="s">
        <v>3</v>
      </c>
      <c r="G79" s="29" t="s">
        <v>3</v>
      </c>
      <c r="H79" s="29" t="s">
        <v>3</v>
      </c>
      <c r="I79" s="29" t="s">
        <v>3</v>
      </c>
      <c r="J79" s="29"/>
      <c r="K79" s="29" t="s">
        <v>3</v>
      </c>
      <c r="L79" s="29" t="s">
        <v>3</v>
      </c>
      <c r="M79" s="7">
        <f t="shared" si="5"/>
        <v>5</v>
      </c>
      <c r="N79" s="8">
        <v>7.5</v>
      </c>
      <c r="O79" s="8">
        <f t="shared" si="6"/>
        <v>37.5</v>
      </c>
      <c r="P79" s="8">
        <f t="shared" si="7"/>
        <v>9</v>
      </c>
      <c r="Q79" s="8">
        <f t="shared" si="8"/>
        <v>46.5</v>
      </c>
    </row>
    <row r="80" spans="1:17" ht="56.25" x14ac:dyDescent="0.2">
      <c r="A80" s="35">
        <v>75</v>
      </c>
      <c r="B80" s="9" t="s">
        <v>283</v>
      </c>
      <c r="C80" s="7" t="s">
        <v>207</v>
      </c>
      <c r="D80" s="29" t="s">
        <v>3</v>
      </c>
      <c r="E80" s="29">
        <v>4</v>
      </c>
      <c r="F80" s="29" t="s">
        <v>3</v>
      </c>
      <c r="G80" s="29">
        <v>1</v>
      </c>
      <c r="H80" s="29" t="s">
        <v>3</v>
      </c>
      <c r="I80" s="29" t="s">
        <v>3</v>
      </c>
      <c r="J80" s="29">
        <v>1</v>
      </c>
      <c r="K80" s="29">
        <v>1</v>
      </c>
      <c r="L80" s="29" t="s">
        <v>3</v>
      </c>
      <c r="M80" s="7">
        <f t="shared" si="5"/>
        <v>7</v>
      </c>
      <c r="N80" s="8">
        <v>4</v>
      </c>
      <c r="O80" s="8">
        <f t="shared" si="6"/>
        <v>28</v>
      </c>
      <c r="P80" s="8">
        <f t="shared" si="7"/>
        <v>6.72</v>
      </c>
      <c r="Q80" s="8">
        <f t="shared" si="8"/>
        <v>34.72</v>
      </c>
    </row>
    <row r="81" spans="1:17" ht="67.5" x14ac:dyDescent="0.2">
      <c r="A81" s="35">
        <v>76</v>
      </c>
      <c r="B81" s="9" t="s">
        <v>284</v>
      </c>
      <c r="C81" s="7" t="s">
        <v>207</v>
      </c>
      <c r="D81" s="29" t="s">
        <v>3</v>
      </c>
      <c r="E81" s="29">
        <v>4</v>
      </c>
      <c r="F81" s="29" t="s">
        <v>3</v>
      </c>
      <c r="G81" s="29" t="s">
        <v>3</v>
      </c>
      <c r="H81" s="29" t="s">
        <v>3</v>
      </c>
      <c r="I81" s="29" t="s">
        <v>3</v>
      </c>
      <c r="J81" s="29">
        <v>1</v>
      </c>
      <c r="K81" s="29" t="s">
        <v>3</v>
      </c>
      <c r="L81" s="29">
        <v>2</v>
      </c>
      <c r="M81" s="7">
        <f t="shared" ref="M81:M100" si="9">SUM(D81:L81)</f>
        <v>7</v>
      </c>
      <c r="N81" s="8">
        <v>5</v>
      </c>
      <c r="O81" s="8">
        <f t="shared" si="6"/>
        <v>35</v>
      </c>
      <c r="P81" s="8">
        <f t="shared" si="7"/>
        <v>8.4</v>
      </c>
      <c r="Q81" s="8">
        <f t="shared" si="8"/>
        <v>43.4</v>
      </c>
    </row>
    <row r="82" spans="1:17" ht="22.5" x14ac:dyDescent="0.2">
      <c r="A82" s="35">
        <v>77</v>
      </c>
      <c r="B82" s="9" t="s">
        <v>287</v>
      </c>
      <c r="C82" s="7" t="s">
        <v>207</v>
      </c>
      <c r="D82" s="29" t="s">
        <v>3</v>
      </c>
      <c r="E82" s="29" t="s">
        <v>3</v>
      </c>
      <c r="F82" s="29" t="s">
        <v>3</v>
      </c>
      <c r="G82" s="29" t="s">
        <v>3</v>
      </c>
      <c r="H82" s="29" t="s">
        <v>3</v>
      </c>
      <c r="I82" s="29" t="s">
        <v>3</v>
      </c>
      <c r="J82" s="29"/>
      <c r="K82" s="29" t="s">
        <v>3</v>
      </c>
      <c r="L82" s="29">
        <v>3</v>
      </c>
      <c r="M82" s="7">
        <f t="shared" si="9"/>
        <v>3</v>
      </c>
      <c r="N82" s="8">
        <v>0.78</v>
      </c>
      <c r="O82" s="8">
        <f t="shared" si="6"/>
        <v>2.34</v>
      </c>
      <c r="P82" s="8">
        <f t="shared" si="7"/>
        <v>0.56159999999999999</v>
      </c>
      <c r="Q82" s="8">
        <f t="shared" si="8"/>
        <v>2.9015999999999997</v>
      </c>
    </row>
    <row r="83" spans="1:17" ht="33.75" x14ac:dyDescent="0.2">
      <c r="A83" s="35">
        <v>78</v>
      </c>
      <c r="B83" s="9" t="s">
        <v>288</v>
      </c>
      <c r="C83" s="7" t="s">
        <v>207</v>
      </c>
      <c r="D83" s="29">
        <v>5</v>
      </c>
      <c r="E83" s="29" t="s">
        <v>3</v>
      </c>
      <c r="F83" s="29" t="s">
        <v>3</v>
      </c>
      <c r="G83" s="29" t="s">
        <v>3</v>
      </c>
      <c r="H83" s="29" t="s">
        <v>3</v>
      </c>
      <c r="I83" s="29">
        <v>3</v>
      </c>
      <c r="J83" s="29">
        <v>1</v>
      </c>
      <c r="K83" s="29">
        <v>4</v>
      </c>
      <c r="L83" s="29" t="s">
        <v>3</v>
      </c>
      <c r="M83" s="7">
        <f t="shared" si="9"/>
        <v>13</v>
      </c>
      <c r="N83" s="8">
        <v>0.9</v>
      </c>
      <c r="O83" s="8">
        <f t="shared" si="6"/>
        <v>11.700000000000001</v>
      </c>
      <c r="P83" s="8">
        <f t="shared" si="7"/>
        <v>2.8080000000000003</v>
      </c>
      <c r="Q83" s="8">
        <f t="shared" si="8"/>
        <v>14.508000000000001</v>
      </c>
    </row>
    <row r="84" spans="1:17" ht="22.5" x14ac:dyDescent="0.2">
      <c r="A84" s="35">
        <v>79</v>
      </c>
      <c r="B84" s="9" t="s">
        <v>289</v>
      </c>
      <c r="C84" s="7" t="s">
        <v>207</v>
      </c>
      <c r="D84" s="29" t="s">
        <v>3</v>
      </c>
      <c r="E84" s="29">
        <v>3</v>
      </c>
      <c r="F84" s="29" t="s">
        <v>3</v>
      </c>
      <c r="G84" s="29" t="s">
        <v>3</v>
      </c>
      <c r="H84" s="29" t="s">
        <v>3</v>
      </c>
      <c r="I84" s="29" t="s">
        <v>3</v>
      </c>
      <c r="J84" s="29"/>
      <c r="K84" s="29" t="s">
        <v>3</v>
      </c>
      <c r="L84" s="29" t="s">
        <v>3</v>
      </c>
      <c r="M84" s="7">
        <f t="shared" si="9"/>
        <v>3</v>
      </c>
      <c r="N84" s="8">
        <v>0.7</v>
      </c>
      <c r="O84" s="8">
        <f t="shared" si="6"/>
        <v>2.0999999999999996</v>
      </c>
      <c r="P84" s="8">
        <f t="shared" si="7"/>
        <v>0.50399999999999989</v>
      </c>
      <c r="Q84" s="8">
        <f t="shared" si="8"/>
        <v>2.6039999999999996</v>
      </c>
    </row>
    <row r="85" spans="1:17" ht="22.5" x14ac:dyDescent="0.2">
      <c r="A85" s="35">
        <v>80</v>
      </c>
      <c r="B85" s="9" t="s">
        <v>290</v>
      </c>
      <c r="C85" s="7" t="s">
        <v>207</v>
      </c>
      <c r="D85" s="29" t="s">
        <v>3</v>
      </c>
      <c r="E85" s="29" t="s">
        <v>3</v>
      </c>
      <c r="F85" s="29" t="s">
        <v>3</v>
      </c>
      <c r="G85" s="29" t="s">
        <v>3</v>
      </c>
      <c r="H85" s="29" t="s">
        <v>3</v>
      </c>
      <c r="I85" s="29">
        <v>1</v>
      </c>
      <c r="J85" s="29"/>
      <c r="K85" s="29" t="s">
        <v>3</v>
      </c>
      <c r="L85" s="29" t="s">
        <v>3</v>
      </c>
      <c r="M85" s="7">
        <f t="shared" si="9"/>
        <v>1</v>
      </c>
      <c r="N85" s="8">
        <v>0.8</v>
      </c>
      <c r="O85" s="8">
        <f t="shared" si="6"/>
        <v>0.8</v>
      </c>
      <c r="P85" s="8">
        <f t="shared" si="7"/>
        <v>0.19200000000000003</v>
      </c>
      <c r="Q85" s="8">
        <f t="shared" si="8"/>
        <v>0.9920000000000001</v>
      </c>
    </row>
    <row r="86" spans="1:17" ht="67.5" x14ac:dyDescent="0.2">
      <c r="A86" s="35">
        <v>81</v>
      </c>
      <c r="B86" s="9" t="s">
        <v>291</v>
      </c>
      <c r="C86" s="7" t="s">
        <v>292</v>
      </c>
      <c r="D86" s="29">
        <v>2</v>
      </c>
      <c r="E86" s="29" t="s">
        <v>3</v>
      </c>
      <c r="F86" s="29">
        <v>2</v>
      </c>
      <c r="G86" s="29" t="s">
        <v>3</v>
      </c>
      <c r="H86" s="29" t="s">
        <v>3</v>
      </c>
      <c r="I86" s="29" t="s">
        <v>3</v>
      </c>
      <c r="J86" s="29">
        <v>1</v>
      </c>
      <c r="K86" s="29" t="s">
        <v>3</v>
      </c>
      <c r="L86" s="29">
        <v>1</v>
      </c>
      <c r="M86" s="7">
        <f t="shared" si="9"/>
        <v>6</v>
      </c>
      <c r="N86" s="8">
        <v>18</v>
      </c>
      <c r="O86" s="8">
        <f t="shared" si="6"/>
        <v>108</v>
      </c>
      <c r="P86" s="8">
        <f t="shared" si="7"/>
        <v>25.92</v>
      </c>
      <c r="Q86" s="8">
        <f t="shared" si="8"/>
        <v>133.92000000000002</v>
      </c>
    </row>
    <row r="87" spans="1:17" ht="33.75" x14ac:dyDescent="0.2">
      <c r="A87" s="35">
        <v>82</v>
      </c>
      <c r="B87" s="11" t="s">
        <v>294</v>
      </c>
      <c r="C87" s="7" t="s">
        <v>207</v>
      </c>
      <c r="D87" s="29" t="s">
        <v>3</v>
      </c>
      <c r="E87" s="29">
        <v>1000</v>
      </c>
      <c r="F87" s="29">
        <v>300</v>
      </c>
      <c r="G87" s="29">
        <v>2</v>
      </c>
      <c r="H87" s="29" t="s">
        <v>3</v>
      </c>
      <c r="I87" s="29" t="s">
        <v>3</v>
      </c>
      <c r="J87" s="29"/>
      <c r="K87" s="29" t="s">
        <v>3</v>
      </c>
      <c r="L87" s="29" t="s">
        <v>3</v>
      </c>
      <c r="M87" s="7">
        <f t="shared" si="9"/>
        <v>1302</v>
      </c>
      <c r="N87" s="8">
        <v>0.37</v>
      </c>
      <c r="O87" s="8">
        <f t="shared" si="6"/>
        <v>481.74</v>
      </c>
      <c r="P87" s="8">
        <f t="shared" si="7"/>
        <v>115.6176</v>
      </c>
      <c r="Q87" s="8">
        <f t="shared" si="8"/>
        <v>597.35760000000005</v>
      </c>
    </row>
    <row r="88" spans="1:17" ht="22.5" x14ac:dyDescent="0.2">
      <c r="A88" s="35">
        <v>83</v>
      </c>
      <c r="B88" s="9" t="s">
        <v>295</v>
      </c>
      <c r="C88" s="7" t="s">
        <v>296</v>
      </c>
      <c r="D88" s="29" t="s">
        <v>3</v>
      </c>
      <c r="E88" s="29" t="s">
        <v>3</v>
      </c>
      <c r="F88" s="29" t="s">
        <v>3</v>
      </c>
      <c r="G88" s="29" t="s">
        <v>3</v>
      </c>
      <c r="H88" s="29" t="s">
        <v>3</v>
      </c>
      <c r="I88" s="29" t="s">
        <v>3</v>
      </c>
      <c r="J88" s="29"/>
      <c r="K88" s="29" t="s">
        <v>3</v>
      </c>
      <c r="L88" s="29">
        <v>1</v>
      </c>
      <c r="M88" s="7">
        <f t="shared" si="9"/>
        <v>1</v>
      </c>
      <c r="N88" s="8">
        <v>3.7</v>
      </c>
      <c r="O88" s="8">
        <f t="shared" si="6"/>
        <v>3.7</v>
      </c>
      <c r="P88" s="8">
        <f t="shared" si="7"/>
        <v>0.88800000000000012</v>
      </c>
      <c r="Q88" s="8">
        <f t="shared" si="8"/>
        <v>4.5880000000000001</v>
      </c>
    </row>
    <row r="89" spans="1:17" ht="22.5" x14ac:dyDescent="0.2">
      <c r="A89" s="35">
        <v>84</v>
      </c>
      <c r="B89" s="12" t="s">
        <v>297</v>
      </c>
      <c r="C89" s="7" t="s">
        <v>296</v>
      </c>
      <c r="D89" s="29">
        <v>5</v>
      </c>
      <c r="E89" s="29" t="s">
        <v>3</v>
      </c>
      <c r="F89" s="29" t="s">
        <v>3</v>
      </c>
      <c r="G89" s="29" t="s">
        <v>3</v>
      </c>
      <c r="H89" s="29" t="s">
        <v>3</v>
      </c>
      <c r="I89" s="29" t="s">
        <v>3</v>
      </c>
      <c r="J89" s="29"/>
      <c r="K89" s="29" t="s">
        <v>3</v>
      </c>
      <c r="L89" s="29">
        <v>1</v>
      </c>
      <c r="M89" s="7">
        <f t="shared" si="9"/>
        <v>6</v>
      </c>
      <c r="N89" s="8">
        <v>6.3</v>
      </c>
      <c r="O89" s="8">
        <f t="shared" si="6"/>
        <v>37.799999999999997</v>
      </c>
      <c r="P89" s="8">
        <f t="shared" si="7"/>
        <v>9.0719999999999992</v>
      </c>
      <c r="Q89" s="8">
        <f t="shared" si="8"/>
        <v>46.872</v>
      </c>
    </row>
    <row r="90" spans="1:17" ht="33.75" x14ac:dyDescent="0.2">
      <c r="A90" s="35">
        <v>85</v>
      </c>
      <c r="B90" s="12" t="s">
        <v>298</v>
      </c>
      <c r="C90" s="7" t="s">
        <v>333</v>
      </c>
      <c r="D90" s="29">
        <v>5</v>
      </c>
      <c r="E90" s="29" t="s">
        <v>3</v>
      </c>
      <c r="F90" s="29" t="s">
        <v>3</v>
      </c>
      <c r="G90" s="29" t="s">
        <v>3</v>
      </c>
      <c r="H90" s="29" t="s">
        <v>3</v>
      </c>
      <c r="I90" s="29">
        <v>2</v>
      </c>
      <c r="J90" s="29">
        <v>2</v>
      </c>
      <c r="K90" s="29">
        <v>2</v>
      </c>
      <c r="L90" s="29"/>
      <c r="M90" s="7">
        <f t="shared" si="9"/>
        <v>11</v>
      </c>
      <c r="N90" s="8">
        <v>1</v>
      </c>
      <c r="O90" s="8">
        <f t="shared" si="6"/>
        <v>11</v>
      </c>
      <c r="P90" s="8">
        <f t="shared" si="7"/>
        <v>2.64</v>
      </c>
      <c r="Q90" s="8">
        <f t="shared" si="8"/>
        <v>13.64</v>
      </c>
    </row>
    <row r="91" spans="1:17" ht="33.75" x14ac:dyDescent="0.2">
      <c r="A91" s="35">
        <v>86</v>
      </c>
      <c r="B91" s="12" t="s">
        <v>334</v>
      </c>
      <c r="C91" s="7" t="s">
        <v>207</v>
      </c>
      <c r="D91" s="29">
        <v>50</v>
      </c>
      <c r="E91" s="29" t="s">
        <v>3</v>
      </c>
      <c r="F91" s="29" t="s">
        <v>3</v>
      </c>
      <c r="G91" s="29" t="s">
        <v>3</v>
      </c>
      <c r="H91" s="29" t="s">
        <v>3</v>
      </c>
      <c r="I91" s="29" t="s">
        <v>3</v>
      </c>
      <c r="J91" s="29"/>
      <c r="K91" s="29">
        <v>3</v>
      </c>
      <c r="L91" s="29"/>
      <c r="M91" s="7">
        <f t="shared" si="9"/>
        <v>53</v>
      </c>
      <c r="N91" s="8">
        <v>1.05</v>
      </c>
      <c r="O91" s="8">
        <f t="shared" si="6"/>
        <v>55.650000000000006</v>
      </c>
      <c r="P91" s="8">
        <f t="shared" si="7"/>
        <v>13.356000000000002</v>
      </c>
      <c r="Q91" s="8">
        <f t="shared" si="8"/>
        <v>69.006</v>
      </c>
    </row>
    <row r="92" spans="1:17" ht="33.75" x14ac:dyDescent="0.2">
      <c r="A92" s="35">
        <v>87</v>
      </c>
      <c r="B92" s="12" t="s">
        <v>335</v>
      </c>
      <c r="C92" s="7" t="s">
        <v>207</v>
      </c>
      <c r="D92" s="29" t="s">
        <v>3</v>
      </c>
      <c r="E92" s="29">
        <v>50</v>
      </c>
      <c r="F92" s="29" t="s">
        <v>3</v>
      </c>
      <c r="G92" s="29" t="s">
        <v>3</v>
      </c>
      <c r="H92" s="29">
        <v>15</v>
      </c>
      <c r="I92" s="29">
        <v>12</v>
      </c>
      <c r="J92" s="29">
        <v>20</v>
      </c>
      <c r="K92" s="29">
        <v>3</v>
      </c>
      <c r="L92" s="29"/>
      <c r="M92" s="7">
        <f t="shared" si="9"/>
        <v>100</v>
      </c>
      <c r="N92" s="8">
        <v>0.6</v>
      </c>
      <c r="O92" s="8">
        <f t="shared" si="6"/>
        <v>60</v>
      </c>
      <c r="P92" s="8">
        <f t="shared" si="7"/>
        <v>14.4</v>
      </c>
      <c r="Q92" s="8">
        <f t="shared" si="8"/>
        <v>74.400000000000006</v>
      </c>
    </row>
    <row r="93" spans="1:17" ht="22.5" x14ac:dyDescent="0.2">
      <c r="A93" s="35">
        <v>88</v>
      </c>
      <c r="B93" s="13" t="s">
        <v>299</v>
      </c>
      <c r="C93" s="7" t="s">
        <v>207</v>
      </c>
      <c r="D93" s="29" t="s">
        <v>3</v>
      </c>
      <c r="E93" s="29">
        <v>1</v>
      </c>
      <c r="F93" s="29" t="s">
        <v>3</v>
      </c>
      <c r="G93" s="29">
        <v>1</v>
      </c>
      <c r="H93" s="29"/>
      <c r="I93" s="29" t="s">
        <v>3</v>
      </c>
      <c r="J93" s="29"/>
      <c r="K93" s="29" t="s">
        <v>3</v>
      </c>
      <c r="L93" s="29"/>
      <c r="M93" s="7">
        <f t="shared" si="9"/>
        <v>2</v>
      </c>
      <c r="N93" s="8">
        <v>1.5</v>
      </c>
      <c r="O93" s="8">
        <f t="shared" si="6"/>
        <v>3</v>
      </c>
      <c r="P93" s="8">
        <f t="shared" si="7"/>
        <v>0.72</v>
      </c>
      <c r="Q93" s="8">
        <f t="shared" si="8"/>
        <v>3.7199999999999998</v>
      </c>
    </row>
    <row r="94" spans="1:17" ht="22.5" x14ac:dyDescent="0.2">
      <c r="A94" s="35">
        <v>89</v>
      </c>
      <c r="B94" s="14" t="s">
        <v>300</v>
      </c>
      <c r="C94" s="7" t="s">
        <v>207</v>
      </c>
      <c r="D94" s="29" t="s">
        <v>3</v>
      </c>
      <c r="E94" s="29">
        <v>1</v>
      </c>
      <c r="F94" s="29" t="s">
        <v>3</v>
      </c>
      <c r="G94" s="29">
        <v>1</v>
      </c>
      <c r="H94" s="29"/>
      <c r="I94" s="29" t="s">
        <v>3</v>
      </c>
      <c r="J94" s="29"/>
      <c r="K94" s="29" t="s">
        <v>3</v>
      </c>
      <c r="L94" s="29"/>
      <c r="M94" s="7">
        <f t="shared" si="9"/>
        <v>2</v>
      </c>
      <c r="N94" s="8">
        <v>0.4</v>
      </c>
      <c r="O94" s="8">
        <f t="shared" si="6"/>
        <v>0.8</v>
      </c>
      <c r="P94" s="8">
        <f t="shared" si="7"/>
        <v>0.19200000000000003</v>
      </c>
      <c r="Q94" s="8">
        <f t="shared" si="8"/>
        <v>0.9920000000000001</v>
      </c>
    </row>
    <row r="95" spans="1:17" ht="22.5" x14ac:dyDescent="0.2">
      <c r="A95" s="35">
        <v>90</v>
      </c>
      <c r="B95" s="9" t="s">
        <v>301</v>
      </c>
      <c r="C95" s="7" t="s">
        <v>207</v>
      </c>
      <c r="D95" s="29" t="s">
        <v>3</v>
      </c>
      <c r="E95" s="29">
        <v>1</v>
      </c>
      <c r="F95" s="29" t="s">
        <v>3</v>
      </c>
      <c r="G95" s="29" t="s">
        <v>3</v>
      </c>
      <c r="H95" s="29"/>
      <c r="I95" s="29" t="s">
        <v>3</v>
      </c>
      <c r="J95" s="29"/>
      <c r="K95" s="29" t="s">
        <v>3</v>
      </c>
      <c r="L95" s="29"/>
      <c r="M95" s="7">
        <f t="shared" si="9"/>
        <v>1</v>
      </c>
      <c r="N95" s="8">
        <v>0.8</v>
      </c>
      <c r="O95" s="8">
        <f t="shared" si="6"/>
        <v>0.8</v>
      </c>
      <c r="P95" s="8">
        <f t="shared" si="7"/>
        <v>0.19200000000000003</v>
      </c>
      <c r="Q95" s="8">
        <f t="shared" si="8"/>
        <v>0.9920000000000001</v>
      </c>
    </row>
    <row r="96" spans="1:17" ht="22.5" x14ac:dyDescent="0.2">
      <c r="A96" s="35">
        <v>91</v>
      </c>
      <c r="B96" s="11" t="s">
        <v>302</v>
      </c>
      <c r="C96" s="7" t="s">
        <v>207</v>
      </c>
      <c r="D96" s="29">
        <v>30</v>
      </c>
      <c r="E96" s="29" t="s">
        <v>3</v>
      </c>
      <c r="F96" s="29" t="s">
        <v>3</v>
      </c>
      <c r="G96" s="29" t="s">
        <v>3</v>
      </c>
      <c r="H96" s="29"/>
      <c r="I96" s="29" t="s">
        <v>3</v>
      </c>
      <c r="J96" s="29"/>
      <c r="K96" s="29" t="s">
        <v>3</v>
      </c>
      <c r="L96" s="29"/>
      <c r="M96" s="7">
        <f t="shared" si="9"/>
        <v>30</v>
      </c>
      <c r="N96" s="8">
        <v>0.28000000000000003</v>
      </c>
      <c r="O96" s="8">
        <f t="shared" si="6"/>
        <v>8.4</v>
      </c>
      <c r="P96" s="8">
        <f t="shared" si="7"/>
        <v>2.016</v>
      </c>
      <c r="Q96" s="8">
        <f t="shared" si="8"/>
        <v>10.416</v>
      </c>
    </row>
    <row r="97" spans="1:17" ht="33.75" x14ac:dyDescent="0.2">
      <c r="A97" s="35">
        <v>92</v>
      </c>
      <c r="B97" s="9" t="s">
        <v>303</v>
      </c>
      <c r="C97" s="7" t="s">
        <v>207</v>
      </c>
      <c r="D97" s="29"/>
      <c r="E97" s="29">
        <v>1</v>
      </c>
      <c r="F97" s="29" t="s">
        <v>3</v>
      </c>
      <c r="G97" s="29" t="s">
        <v>3</v>
      </c>
      <c r="H97" s="29"/>
      <c r="I97" s="29">
        <v>1</v>
      </c>
      <c r="J97" s="29"/>
      <c r="K97" s="29">
        <v>1</v>
      </c>
      <c r="L97" s="29"/>
      <c r="M97" s="7">
        <f t="shared" si="9"/>
        <v>3</v>
      </c>
      <c r="N97" s="8">
        <v>1</v>
      </c>
      <c r="O97" s="8">
        <f t="shared" si="6"/>
        <v>3</v>
      </c>
      <c r="P97" s="8">
        <f t="shared" si="7"/>
        <v>0.72</v>
      </c>
      <c r="Q97" s="8">
        <f t="shared" si="8"/>
        <v>3.7199999999999998</v>
      </c>
    </row>
    <row r="98" spans="1:17" ht="45" x14ac:dyDescent="0.2">
      <c r="A98" s="35">
        <v>93</v>
      </c>
      <c r="B98" s="9" t="s">
        <v>304</v>
      </c>
      <c r="C98" s="7" t="s">
        <v>207</v>
      </c>
      <c r="D98" s="29"/>
      <c r="E98" s="7"/>
      <c r="F98" s="29" t="s">
        <v>3</v>
      </c>
      <c r="G98" s="29" t="s">
        <v>3</v>
      </c>
      <c r="H98" s="29"/>
      <c r="I98" s="29"/>
      <c r="J98" s="29">
        <v>1</v>
      </c>
      <c r="K98" s="29">
        <v>1</v>
      </c>
      <c r="L98" s="29"/>
      <c r="M98" s="7">
        <f t="shared" si="9"/>
        <v>2</v>
      </c>
      <c r="N98" s="8">
        <v>1.3</v>
      </c>
      <c r="O98" s="8">
        <f t="shared" si="6"/>
        <v>2.6</v>
      </c>
      <c r="P98" s="8">
        <f t="shared" si="7"/>
        <v>0.62400000000000011</v>
      </c>
      <c r="Q98" s="8">
        <f t="shared" si="8"/>
        <v>3.2240000000000002</v>
      </c>
    </row>
    <row r="99" spans="1:17" ht="45" x14ac:dyDescent="0.2">
      <c r="A99" s="35">
        <v>94</v>
      </c>
      <c r="B99" s="9" t="s">
        <v>305</v>
      </c>
      <c r="C99" s="7" t="s">
        <v>207</v>
      </c>
      <c r="D99" s="29"/>
      <c r="E99" s="7"/>
      <c r="F99" s="29" t="s">
        <v>3</v>
      </c>
      <c r="G99" s="29">
        <v>1</v>
      </c>
      <c r="H99" s="29"/>
      <c r="I99" s="29"/>
      <c r="J99" s="29"/>
      <c r="K99" s="29">
        <v>1</v>
      </c>
      <c r="L99" s="29"/>
      <c r="M99" s="7">
        <f t="shared" si="9"/>
        <v>2</v>
      </c>
      <c r="N99" s="8">
        <v>1.5</v>
      </c>
      <c r="O99" s="8">
        <f t="shared" si="6"/>
        <v>3</v>
      </c>
      <c r="P99" s="8">
        <f t="shared" si="7"/>
        <v>0.72</v>
      </c>
      <c r="Q99" s="8">
        <f t="shared" si="8"/>
        <v>3.7199999999999998</v>
      </c>
    </row>
    <row r="100" spans="1:17" ht="22.5" x14ac:dyDescent="0.2">
      <c r="A100" s="35">
        <v>95</v>
      </c>
      <c r="B100" s="6" t="s">
        <v>306</v>
      </c>
      <c r="C100" s="7" t="s">
        <v>205</v>
      </c>
      <c r="D100" s="29"/>
      <c r="E100" s="7"/>
      <c r="F100" s="29">
        <v>14</v>
      </c>
      <c r="G100" s="29"/>
      <c r="H100" s="29"/>
      <c r="I100" s="7"/>
      <c r="J100" s="29"/>
      <c r="K100" s="29"/>
      <c r="L100" s="29"/>
      <c r="M100" s="7">
        <f t="shared" si="9"/>
        <v>14</v>
      </c>
      <c r="N100" s="20">
        <v>2.9</v>
      </c>
      <c r="O100" s="8">
        <f t="shared" si="6"/>
        <v>40.6</v>
      </c>
      <c r="P100" s="8">
        <f t="shared" si="7"/>
        <v>9.7440000000000015</v>
      </c>
      <c r="Q100" s="8">
        <f t="shared" si="8"/>
        <v>50.344000000000001</v>
      </c>
    </row>
    <row r="101" spans="1:17" x14ac:dyDescent="0.2">
      <c r="M101" s="22">
        <f>SUM(M6:M100)</f>
        <v>3344</v>
      </c>
      <c r="O101" s="38">
        <f>SUM(O6:O100)</f>
        <v>2500.6099999999997</v>
      </c>
      <c r="P101" s="8">
        <f t="shared" si="7"/>
        <v>600.14639999999997</v>
      </c>
      <c r="Q101" s="38">
        <f>SUM(Q6:Q100)</f>
        <v>3100.7564000000002</v>
      </c>
    </row>
  </sheetData>
  <mergeCells count="3">
    <mergeCell ref="D3:L3"/>
    <mergeCell ref="A1:Q1"/>
    <mergeCell ref="A2:Q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D124"/>
  <sheetViews>
    <sheetView workbookViewId="0"/>
  </sheetViews>
  <sheetFormatPr defaultRowHeight="15" x14ac:dyDescent="0.25"/>
  <sheetData>
    <row r="1" spans="2:4" x14ac:dyDescent="0.25">
      <c r="B1" t="s">
        <v>139</v>
      </c>
      <c r="C1" t="s">
        <v>128</v>
      </c>
      <c r="D1" t="s">
        <v>2</v>
      </c>
    </row>
    <row r="2" spans="2:4" x14ac:dyDescent="0.25">
      <c r="B2" t="s">
        <v>127</v>
      </c>
      <c r="C2" t="s">
        <v>1</v>
      </c>
      <c r="D2" t="s">
        <v>4</v>
      </c>
    </row>
    <row r="3" spans="2:4" x14ac:dyDescent="0.25">
      <c r="B3" t="s">
        <v>170</v>
      </c>
      <c r="C3" t="s">
        <v>123</v>
      </c>
      <c r="D3" t="s">
        <v>5</v>
      </c>
    </row>
    <row r="4" spans="2:4" x14ac:dyDescent="0.25">
      <c r="B4" t="s">
        <v>174</v>
      </c>
      <c r="C4" t="s">
        <v>148</v>
      </c>
      <c r="D4" t="s">
        <v>6</v>
      </c>
    </row>
    <row r="5" spans="2:4" x14ac:dyDescent="0.25">
      <c r="B5" t="s">
        <v>171</v>
      </c>
      <c r="C5" t="s">
        <v>133</v>
      </c>
      <c r="D5" t="s">
        <v>7</v>
      </c>
    </row>
    <row r="6" spans="2:4" x14ac:dyDescent="0.25">
      <c r="B6" t="s">
        <v>173</v>
      </c>
      <c r="C6" t="s">
        <v>154</v>
      </c>
      <c r="D6" t="s">
        <v>8</v>
      </c>
    </row>
    <row r="7" spans="2:4" x14ac:dyDescent="0.25">
      <c r="B7" t="s">
        <v>178</v>
      </c>
      <c r="D7" t="s">
        <v>9</v>
      </c>
    </row>
    <row r="8" spans="2:4" x14ac:dyDescent="0.25">
      <c r="B8" t="s">
        <v>176</v>
      </c>
      <c r="D8" t="s">
        <v>10</v>
      </c>
    </row>
    <row r="9" spans="2:4" x14ac:dyDescent="0.25">
      <c r="B9" t="s">
        <v>177</v>
      </c>
      <c r="D9" t="s">
        <v>11</v>
      </c>
    </row>
    <row r="10" spans="2:4" x14ac:dyDescent="0.25">
      <c r="B10" t="s">
        <v>179</v>
      </c>
      <c r="D10" t="s">
        <v>12</v>
      </c>
    </row>
    <row r="11" spans="2:4" x14ac:dyDescent="0.25">
      <c r="B11" t="s">
        <v>156</v>
      </c>
      <c r="D11" t="s">
        <v>13</v>
      </c>
    </row>
    <row r="12" spans="2:4" x14ac:dyDescent="0.25">
      <c r="B12" t="s">
        <v>192</v>
      </c>
      <c r="D12" t="s">
        <v>14</v>
      </c>
    </row>
    <row r="13" spans="2:4" x14ac:dyDescent="0.25">
      <c r="B13" t="s">
        <v>191</v>
      </c>
      <c r="D13" t="s">
        <v>15</v>
      </c>
    </row>
    <row r="14" spans="2:4" x14ac:dyDescent="0.25">
      <c r="B14" t="s">
        <v>186</v>
      </c>
      <c r="D14" t="s">
        <v>16</v>
      </c>
    </row>
    <row r="15" spans="2:4" x14ac:dyDescent="0.25">
      <c r="B15" t="s">
        <v>134</v>
      </c>
      <c r="D15" t="s">
        <v>17</v>
      </c>
    </row>
    <row r="16" spans="2:4" x14ac:dyDescent="0.25">
      <c r="B16" t="s">
        <v>180</v>
      </c>
      <c r="D16" t="s">
        <v>18</v>
      </c>
    </row>
    <row r="17" spans="2:4" x14ac:dyDescent="0.25">
      <c r="B17" t="s">
        <v>138</v>
      </c>
      <c r="D17" t="s">
        <v>19</v>
      </c>
    </row>
    <row r="18" spans="2:4" x14ac:dyDescent="0.25">
      <c r="B18" t="s">
        <v>137</v>
      </c>
      <c r="D18" t="s">
        <v>20</v>
      </c>
    </row>
    <row r="19" spans="2:4" x14ac:dyDescent="0.25">
      <c r="B19" t="s">
        <v>159</v>
      </c>
      <c r="D19" t="s">
        <v>21</v>
      </c>
    </row>
    <row r="20" spans="2:4" x14ac:dyDescent="0.25">
      <c r="B20" t="s">
        <v>163</v>
      </c>
      <c r="D20" t="s">
        <v>22</v>
      </c>
    </row>
    <row r="21" spans="2:4" x14ac:dyDescent="0.25">
      <c r="B21" t="s">
        <v>190</v>
      </c>
      <c r="D21" t="s">
        <v>23</v>
      </c>
    </row>
    <row r="22" spans="2:4" x14ac:dyDescent="0.25">
      <c r="B22" t="s">
        <v>161</v>
      </c>
      <c r="D22" t="s">
        <v>24</v>
      </c>
    </row>
    <row r="23" spans="2:4" x14ac:dyDescent="0.25">
      <c r="B23" t="s">
        <v>157</v>
      </c>
      <c r="D23" t="s">
        <v>25</v>
      </c>
    </row>
    <row r="24" spans="2:4" x14ac:dyDescent="0.25">
      <c r="B24" t="s">
        <v>166</v>
      </c>
      <c r="D24" t="s">
        <v>26</v>
      </c>
    </row>
    <row r="25" spans="2:4" x14ac:dyDescent="0.25">
      <c r="B25" t="s">
        <v>152</v>
      </c>
      <c r="D25" t="s">
        <v>27</v>
      </c>
    </row>
    <row r="26" spans="2:4" x14ac:dyDescent="0.25">
      <c r="B26" t="s">
        <v>146</v>
      </c>
      <c r="D26" t="s">
        <v>28</v>
      </c>
    </row>
    <row r="27" spans="2:4" x14ac:dyDescent="0.25">
      <c r="B27" t="s">
        <v>183</v>
      </c>
      <c r="D27" t="s">
        <v>29</v>
      </c>
    </row>
    <row r="28" spans="2:4" x14ac:dyDescent="0.25">
      <c r="B28" t="s">
        <v>147</v>
      </c>
      <c r="D28" t="s">
        <v>30</v>
      </c>
    </row>
    <row r="29" spans="2:4" x14ac:dyDescent="0.25">
      <c r="B29" t="s">
        <v>158</v>
      </c>
      <c r="D29" t="s">
        <v>31</v>
      </c>
    </row>
    <row r="30" spans="2:4" x14ac:dyDescent="0.25">
      <c r="B30" t="s">
        <v>160</v>
      </c>
      <c r="D30" t="s">
        <v>32</v>
      </c>
    </row>
    <row r="31" spans="2:4" x14ac:dyDescent="0.25">
      <c r="B31" t="s">
        <v>167</v>
      </c>
      <c r="D31" t="s">
        <v>33</v>
      </c>
    </row>
    <row r="32" spans="2:4" x14ac:dyDescent="0.25">
      <c r="B32" t="s">
        <v>175</v>
      </c>
      <c r="D32" t="s">
        <v>34</v>
      </c>
    </row>
    <row r="33" spans="2:4" x14ac:dyDescent="0.25">
      <c r="B33" t="s">
        <v>172</v>
      </c>
      <c r="D33" t="s">
        <v>35</v>
      </c>
    </row>
    <row r="34" spans="2:4" x14ac:dyDescent="0.25">
      <c r="B34" t="s">
        <v>150</v>
      </c>
      <c r="D34" t="s">
        <v>36</v>
      </c>
    </row>
    <row r="35" spans="2:4" x14ac:dyDescent="0.25">
      <c r="B35" t="s">
        <v>151</v>
      </c>
      <c r="D35" t="s">
        <v>37</v>
      </c>
    </row>
    <row r="36" spans="2:4" x14ac:dyDescent="0.25">
      <c r="B36" t="s">
        <v>153</v>
      </c>
      <c r="D36" t="s">
        <v>38</v>
      </c>
    </row>
    <row r="37" spans="2:4" x14ac:dyDescent="0.25">
      <c r="B37" t="s">
        <v>162</v>
      </c>
      <c r="D37" t="s">
        <v>39</v>
      </c>
    </row>
    <row r="38" spans="2:4" x14ac:dyDescent="0.25">
      <c r="B38" t="s">
        <v>135</v>
      </c>
      <c r="D38" t="s">
        <v>40</v>
      </c>
    </row>
    <row r="39" spans="2:4" x14ac:dyDescent="0.25">
      <c r="B39" t="s">
        <v>182</v>
      </c>
      <c r="D39" t="s">
        <v>41</v>
      </c>
    </row>
    <row r="40" spans="2:4" x14ac:dyDescent="0.25">
      <c r="B40" t="s">
        <v>124</v>
      </c>
      <c r="D40" t="s">
        <v>42</v>
      </c>
    </row>
    <row r="41" spans="2:4" x14ac:dyDescent="0.25">
      <c r="B41" t="s">
        <v>129</v>
      </c>
      <c r="D41" t="s">
        <v>43</v>
      </c>
    </row>
    <row r="42" spans="2:4" x14ac:dyDescent="0.25">
      <c r="B42" t="s">
        <v>0</v>
      </c>
      <c r="D42" t="s">
        <v>44</v>
      </c>
    </row>
    <row r="43" spans="2:4" x14ac:dyDescent="0.25">
      <c r="B43" t="s">
        <v>125</v>
      </c>
      <c r="D43" t="s">
        <v>45</v>
      </c>
    </row>
    <row r="44" spans="2:4" x14ac:dyDescent="0.25">
      <c r="B44" t="s">
        <v>122</v>
      </c>
      <c r="D44" t="s">
        <v>46</v>
      </c>
    </row>
    <row r="45" spans="2:4" x14ac:dyDescent="0.25">
      <c r="B45" t="s">
        <v>130</v>
      </c>
      <c r="D45" t="s">
        <v>47</v>
      </c>
    </row>
    <row r="46" spans="2:4" x14ac:dyDescent="0.25">
      <c r="B46" t="s">
        <v>126</v>
      </c>
      <c r="D46" t="s">
        <v>48</v>
      </c>
    </row>
    <row r="47" spans="2:4" x14ac:dyDescent="0.25">
      <c r="B47" t="s">
        <v>131</v>
      </c>
      <c r="D47" t="s">
        <v>49</v>
      </c>
    </row>
    <row r="48" spans="2:4" x14ac:dyDescent="0.25">
      <c r="B48" t="s">
        <v>136</v>
      </c>
      <c r="D48" t="s">
        <v>50</v>
      </c>
    </row>
    <row r="49" spans="2:4" x14ac:dyDescent="0.25">
      <c r="B49" t="s">
        <v>145</v>
      </c>
      <c r="D49" t="s">
        <v>51</v>
      </c>
    </row>
    <row r="50" spans="2:4" x14ac:dyDescent="0.25">
      <c r="B50" t="s">
        <v>155</v>
      </c>
      <c r="D50" t="s">
        <v>52</v>
      </c>
    </row>
    <row r="51" spans="2:4" x14ac:dyDescent="0.25">
      <c r="B51" t="s">
        <v>168</v>
      </c>
      <c r="D51" t="s">
        <v>53</v>
      </c>
    </row>
    <row r="52" spans="2:4" x14ac:dyDescent="0.25">
      <c r="B52" t="s">
        <v>189</v>
      </c>
      <c r="D52" t="s">
        <v>54</v>
      </c>
    </row>
    <row r="53" spans="2:4" x14ac:dyDescent="0.25">
      <c r="B53" t="s">
        <v>169</v>
      </c>
      <c r="D53" t="s">
        <v>55</v>
      </c>
    </row>
    <row r="54" spans="2:4" x14ac:dyDescent="0.25">
      <c r="B54" t="s">
        <v>188</v>
      </c>
      <c r="D54" t="s">
        <v>56</v>
      </c>
    </row>
    <row r="55" spans="2:4" x14ac:dyDescent="0.25">
      <c r="B55" t="s">
        <v>140</v>
      </c>
      <c r="D55" t="s">
        <v>57</v>
      </c>
    </row>
    <row r="56" spans="2:4" x14ac:dyDescent="0.25">
      <c r="B56" t="s">
        <v>184</v>
      </c>
      <c r="D56" t="s">
        <v>58</v>
      </c>
    </row>
    <row r="57" spans="2:4" x14ac:dyDescent="0.25">
      <c r="B57" t="s">
        <v>185</v>
      </c>
      <c r="D57" t="s">
        <v>59</v>
      </c>
    </row>
    <row r="58" spans="2:4" x14ac:dyDescent="0.25">
      <c r="B58" t="s">
        <v>143</v>
      </c>
      <c r="D58" t="s">
        <v>60</v>
      </c>
    </row>
    <row r="59" spans="2:4" x14ac:dyDescent="0.25">
      <c r="B59" t="s">
        <v>187</v>
      </c>
      <c r="D59" t="s">
        <v>61</v>
      </c>
    </row>
    <row r="60" spans="2:4" x14ac:dyDescent="0.25">
      <c r="B60" t="s">
        <v>142</v>
      </c>
      <c r="D60" t="s">
        <v>62</v>
      </c>
    </row>
    <row r="61" spans="2:4" x14ac:dyDescent="0.25">
      <c r="B61" t="s">
        <v>144</v>
      </c>
      <c r="D61" t="s">
        <v>63</v>
      </c>
    </row>
    <row r="62" spans="2:4" x14ac:dyDescent="0.25">
      <c r="B62" t="s">
        <v>181</v>
      </c>
      <c r="D62" t="s">
        <v>64</v>
      </c>
    </row>
    <row r="63" spans="2:4" x14ac:dyDescent="0.25">
      <c r="B63" t="s">
        <v>141</v>
      </c>
      <c r="D63" t="s">
        <v>65</v>
      </c>
    </row>
    <row r="64" spans="2:4" x14ac:dyDescent="0.25">
      <c r="B64" t="s">
        <v>132</v>
      </c>
      <c r="D64" t="s">
        <v>66</v>
      </c>
    </row>
    <row r="65" spans="2:4" x14ac:dyDescent="0.25">
      <c r="B65" t="s">
        <v>149</v>
      </c>
      <c r="D65" t="s">
        <v>67</v>
      </c>
    </row>
    <row r="66" spans="2:4" x14ac:dyDescent="0.25">
      <c r="B66" t="s">
        <v>165</v>
      </c>
      <c r="D66" t="s">
        <v>68</v>
      </c>
    </row>
    <row r="67" spans="2:4" x14ac:dyDescent="0.25">
      <c r="B67" t="s">
        <v>164</v>
      </c>
      <c r="D67" t="s">
        <v>69</v>
      </c>
    </row>
    <row r="68" spans="2:4" x14ac:dyDescent="0.25">
      <c r="D68" t="s">
        <v>70</v>
      </c>
    </row>
    <row r="69" spans="2:4" x14ac:dyDescent="0.25">
      <c r="D69" t="s">
        <v>71</v>
      </c>
    </row>
    <row r="70" spans="2:4" x14ac:dyDescent="0.25">
      <c r="D70" t="s">
        <v>72</v>
      </c>
    </row>
    <row r="71" spans="2:4" x14ac:dyDescent="0.25">
      <c r="D71" t="s">
        <v>73</v>
      </c>
    </row>
    <row r="72" spans="2:4" x14ac:dyDescent="0.25">
      <c r="D72" t="s">
        <v>74</v>
      </c>
    </row>
    <row r="73" spans="2:4" x14ac:dyDescent="0.25">
      <c r="D73" t="s">
        <v>75</v>
      </c>
    </row>
    <row r="74" spans="2:4" x14ac:dyDescent="0.25">
      <c r="D74" t="s">
        <v>76</v>
      </c>
    </row>
    <row r="75" spans="2:4" x14ac:dyDescent="0.25">
      <c r="D75" t="s">
        <v>77</v>
      </c>
    </row>
    <row r="76" spans="2:4" x14ac:dyDescent="0.25">
      <c r="D76" t="s">
        <v>78</v>
      </c>
    </row>
    <row r="77" spans="2:4" x14ac:dyDescent="0.25">
      <c r="D77" t="s">
        <v>79</v>
      </c>
    </row>
    <row r="78" spans="2:4" x14ac:dyDescent="0.25">
      <c r="D78" t="s">
        <v>80</v>
      </c>
    </row>
    <row r="79" spans="2:4" x14ac:dyDescent="0.25">
      <c r="D79" t="s">
        <v>81</v>
      </c>
    </row>
    <row r="80" spans="2:4" x14ac:dyDescent="0.25">
      <c r="D80" t="s">
        <v>82</v>
      </c>
    </row>
    <row r="81" spans="4:4" x14ac:dyDescent="0.25">
      <c r="D81" t="s">
        <v>83</v>
      </c>
    </row>
    <row r="82" spans="4:4" x14ac:dyDescent="0.25">
      <c r="D82" t="s">
        <v>84</v>
      </c>
    </row>
    <row r="83" spans="4:4" x14ac:dyDescent="0.25">
      <c r="D83" t="s">
        <v>85</v>
      </c>
    </row>
    <row r="84" spans="4:4" x14ac:dyDescent="0.25">
      <c r="D84" t="s">
        <v>86</v>
      </c>
    </row>
    <row r="85" spans="4:4" x14ac:dyDescent="0.25">
      <c r="D85" t="s">
        <v>87</v>
      </c>
    </row>
    <row r="86" spans="4:4" x14ac:dyDescent="0.25">
      <c r="D86" t="s">
        <v>88</v>
      </c>
    </row>
    <row r="87" spans="4:4" x14ac:dyDescent="0.25">
      <c r="D87" t="s">
        <v>89</v>
      </c>
    </row>
    <row r="88" spans="4:4" x14ac:dyDescent="0.25">
      <c r="D88" t="s">
        <v>90</v>
      </c>
    </row>
    <row r="89" spans="4:4" x14ac:dyDescent="0.25">
      <c r="D89" t="s">
        <v>91</v>
      </c>
    </row>
    <row r="90" spans="4:4" x14ac:dyDescent="0.25">
      <c r="D90" t="s">
        <v>92</v>
      </c>
    </row>
    <row r="91" spans="4:4" x14ac:dyDescent="0.25">
      <c r="D91" t="s">
        <v>93</v>
      </c>
    </row>
    <row r="92" spans="4:4" x14ac:dyDescent="0.25">
      <c r="D92" t="s">
        <v>94</v>
      </c>
    </row>
    <row r="93" spans="4:4" x14ac:dyDescent="0.25">
      <c r="D93" t="s">
        <v>95</v>
      </c>
    </row>
    <row r="94" spans="4:4" x14ac:dyDescent="0.25">
      <c r="D94" t="s">
        <v>96</v>
      </c>
    </row>
    <row r="95" spans="4:4" x14ac:dyDescent="0.25">
      <c r="D95" t="s">
        <v>97</v>
      </c>
    </row>
    <row r="96" spans="4:4" x14ac:dyDescent="0.25">
      <c r="D96" t="s">
        <v>98</v>
      </c>
    </row>
    <row r="97" spans="4:4" x14ac:dyDescent="0.25">
      <c r="D97" t="s">
        <v>99</v>
      </c>
    </row>
    <row r="98" spans="4:4" x14ac:dyDescent="0.25">
      <c r="D98" t="s">
        <v>100</v>
      </c>
    </row>
    <row r="99" spans="4:4" x14ac:dyDescent="0.25">
      <c r="D99" t="s">
        <v>101</v>
      </c>
    </row>
    <row r="100" spans="4:4" x14ac:dyDescent="0.25">
      <c r="D100" t="s">
        <v>102</v>
      </c>
    </row>
    <row r="101" spans="4:4" x14ac:dyDescent="0.25">
      <c r="D101" t="s">
        <v>103</v>
      </c>
    </row>
    <row r="102" spans="4:4" x14ac:dyDescent="0.25">
      <c r="D102" t="s">
        <v>104</v>
      </c>
    </row>
    <row r="103" spans="4:4" x14ac:dyDescent="0.25">
      <c r="D103" t="s">
        <v>105</v>
      </c>
    </row>
    <row r="104" spans="4:4" x14ac:dyDescent="0.25">
      <c r="D104" t="s">
        <v>106</v>
      </c>
    </row>
    <row r="105" spans="4:4" x14ac:dyDescent="0.25">
      <c r="D105" t="s">
        <v>107</v>
      </c>
    </row>
    <row r="106" spans="4:4" x14ac:dyDescent="0.25">
      <c r="D106" t="s">
        <v>108</v>
      </c>
    </row>
    <row r="107" spans="4:4" x14ac:dyDescent="0.25">
      <c r="D107" t="s">
        <v>109</v>
      </c>
    </row>
    <row r="108" spans="4:4" x14ac:dyDescent="0.25">
      <c r="D108" t="s">
        <v>110</v>
      </c>
    </row>
    <row r="109" spans="4:4" x14ac:dyDescent="0.25">
      <c r="D109" t="s">
        <v>111</v>
      </c>
    </row>
    <row r="110" spans="4:4" x14ac:dyDescent="0.25">
      <c r="D110" t="s">
        <v>112</v>
      </c>
    </row>
    <row r="111" spans="4:4" x14ac:dyDescent="0.25">
      <c r="D111" t="s">
        <v>113</v>
      </c>
    </row>
    <row r="112" spans="4:4" x14ac:dyDescent="0.25">
      <c r="D112" t="s">
        <v>114</v>
      </c>
    </row>
    <row r="113" spans="4:4" x14ac:dyDescent="0.25">
      <c r="D113" t="s">
        <v>115</v>
      </c>
    </row>
    <row r="114" spans="4:4" x14ac:dyDescent="0.25">
      <c r="D114" t="s">
        <v>116</v>
      </c>
    </row>
    <row r="115" spans="4:4" x14ac:dyDescent="0.25">
      <c r="D115" t="s">
        <v>117</v>
      </c>
    </row>
    <row r="116" spans="4:4" x14ac:dyDescent="0.25">
      <c r="D116" t="s">
        <v>118</v>
      </c>
    </row>
    <row r="117" spans="4:4" x14ac:dyDescent="0.25">
      <c r="D117" t="s">
        <v>119</v>
      </c>
    </row>
    <row r="118" spans="4:4" x14ac:dyDescent="0.25">
      <c r="D118" t="s">
        <v>120</v>
      </c>
    </row>
    <row r="119" spans="4:4" x14ac:dyDescent="0.25">
      <c r="D119" t="s">
        <v>121</v>
      </c>
    </row>
    <row r="120" spans="4:4" x14ac:dyDescent="0.25">
      <c r="D120" t="s">
        <v>193</v>
      </c>
    </row>
    <row r="121" spans="4:4" x14ac:dyDescent="0.25">
      <c r="D121" t="s">
        <v>194</v>
      </c>
    </row>
    <row r="122" spans="4:4" x14ac:dyDescent="0.25">
      <c r="D122" t="s">
        <v>195</v>
      </c>
    </row>
    <row r="123" spans="4:4" x14ac:dyDescent="0.25">
      <c r="D123" t="s">
        <v>196</v>
      </c>
    </row>
    <row r="124" spans="4:4" x14ac:dyDescent="0.25">
      <c r="D124" t="s">
        <v>197</v>
      </c>
    </row>
  </sheetData>
  <pageMargins left="0.7" right="0.7" top="0.75" bottom="0.75" header="0.3" footer="0.3"/>
  <ignoredErrors>
    <ignoredError sqref="B1:D1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1.ΚΑΛΑΜΑΤΑ</vt:lpstr>
      <vt:lpstr>2.ΤΡΙΠΟΛΗ</vt:lpstr>
      <vt:lpstr>3.ΣΠΑΡΤΗ</vt:lpstr>
      <vt:lpstr>4.ΝΑΥΠΛΙΟ</vt:lpstr>
      <vt:lpstr>5.ΚΟΡΙΝΘΟΣ</vt:lpstr>
      <vt:lpstr>6.ΠΑΤΡΑ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2024-11-27T09:35:14Z</cp:lastPrinted>
  <dcterms:created xsi:type="dcterms:W3CDTF">2024-11-18T09:19:31Z</dcterms:created>
  <dcterms:modified xsi:type="dcterms:W3CDTF">2024-11-27T09:51:44Z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22.2.3.0</vt:lpwstr>
  </property>
</Properties>
</file>